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ity\Documents\ASKHA 2026\FORM HIRADC\"/>
    </mc:Choice>
  </mc:AlternateContent>
  <xr:revisionPtr revIDLastSave="0" documentId="8_{4D4FC2EC-DBF3-4D1F-A4F4-9747C0AADC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IRADC Produksi" sheetId="1" r:id="rId1"/>
    <sheet name="Level Risk" sheetId="2" r:id="rId2"/>
  </sheets>
  <definedNames>
    <definedName name="_xlnm._FilterDatabase" localSheetId="0" hidden="1">'HIRADC Produksi'!$A$6:$O$30</definedName>
    <definedName name="_xlnm.Print_Titles" localSheetId="0">'HIRADC Produksi'!$1:$6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J30" i="1" s="1"/>
  <c r="I29" i="1"/>
  <c r="J29" i="1" s="1"/>
  <c r="J28" i="1"/>
  <c r="I28" i="1"/>
  <c r="I26" i="1"/>
  <c r="J26" i="1" s="1"/>
  <c r="I25" i="1"/>
  <c r="J25" i="1" s="1"/>
  <c r="I24" i="1"/>
  <c r="J24" i="1" s="1"/>
  <c r="I23" i="1"/>
  <c r="J23" i="1" s="1"/>
  <c r="I22" i="1"/>
  <c r="J22" i="1" s="1"/>
  <c r="I20" i="1"/>
  <c r="J20" i="1" s="1"/>
  <c r="I19" i="1"/>
  <c r="J19" i="1" s="1"/>
  <c r="I18" i="1"/>
  <c r="J18" i="1" s="1"/>
  <c r="I17" i="1"/>
  <c r="J17" i="1" s="1"/>
  <c r="I16" i="1"/>
  <c r="J16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</calcChain>
</file>

<file path=xl/sharedStrings.xml><?xml version="1.0" encoding="utf-8"?>
<sst xmlns="http://schemas.openxmlformats.org/spreadsheetml/2006/main" count="251" uniqueCount="192">
  <si>
    <t>FORM HIRADC – AREA PRODUKSI (MIXING, TRANSFER MATERIAL &amp; PACKAGING)</t>
  </si>
  <si>
    <t>Lokasi</t>
  </si>
  <si>
    <t>Area Produksi</t>
  </si>
  <si>
    <t>Disusun Oleh</t>
  </si>
  <si>
    <t>Tim HSE</t>
  </si>
  <si>
    <t>Departemen</t>
  </si>
  <si>
    <t>Produksi</t>
  </si>
  <si>
    <t>Ditinjau Oleh</t>
  </si>
  <si>
    <t>Production/HSE Manager</t>
  </si>
  <si>
    <t>Tanggal</t>
  </si>
  <si>
    <t>Revisi</t>
  </si>
  <si>
    <t>00</t>
  </si>
  <si>
    <t>NO</t>
  </si>
  <si>
    <t>Aktivitas</t>
  </si>
  <si>
    <t>Normal/Abnormal/
Darurat</t>
  </si>
  <si>
    <t>Bahaya</t>
  </si>
  <si>
    <t>Dampak/Konsekuensi</t>
  </si>
  <si>
    <t>Pengendalian yang Ada</t>
  </si>
  <si>
    <t>Likelihood
(1-5)</t>
  </si>
  <si>
    <t>Severity
(1-5)</t>
  </si>
  <si>
    <t>Risk Rating</t>
  </si>
  <si>
    <t>Level Risiko</t>
  </si>
  <si>
    <t>Pengendalian Tambahan</t>
  </si>
  <si>
    <t>PIC</t>
  </si>
  <si>
    <t>Target</t>
  </si>
  <si>
    <t>Status</t>
  </si>
  <si>
    <t>Catatan</t>
  </si>
  <si>
    <t>A. MIXING MATERIAL DALAM TANGKI</t>
  </si>
  <si>
    <t>Persiapan dan pemeriksaan tanki mixing</t>
  </si>
  <si>
    <t>Normal</t>
  </si>
  <si>
    <t>Sisa bahan kimia/residu dalam tanki; salah identifikasi material</t>
  </si>
  <si>
    <t>Paparan bahan kimia; iritasi/luka bakar; reaksi tidak diinginkan</t>
  </si>
  <si>
    <t>SOP pemeriksaan; label tanki; SDS; checklist pre-start</t>
  </si>
  <si>
    <t>Verifikasi line clearance; pastikan status tanki; gas test bila diperlukan</t>
  </si>
  <si>
    <t>Supervisor Produksi</t>
  </si>
  <si>
    <t>14 Hari</t>
  </si>
  <si>
    <t>Open</t>
  </si>
  <si>
    <t>Charging/adding material ke tanki secara manual</t>
  </si>
  <si>
    <t>Percikan bahan kimia; debu/uap; material jatuh; overexposure</t>
  </si>
  <si>
    <t>Iritasi/luka bakar kulit &amp; mata; gangguan pernapasan</t>
  </si>
  <si>
    <t>APD; SOP charging; ventilasi</t>
  </si>
  <si>
    <t>Gunakan closed charging system/hood; dust extraction; eyewash &amp; emergency shower</t>
  </si>
  <si>
    <t>Supervisor Produksi &amp; HSE</t>
  </si>
  <si>
    <t>30 Hari</t>
  </si>
  <si>
    <t>Charging material menggunakan lifting/hoist</t>
  </si>
  <si>
    <t>Beban jatuh; sling/hoist gagal; tangan terjepit</t>
  </si>
  <si>
    <t>Cedera serius/fatality; kerusakan material</t>
  </si>
  <si>
    <t>Hoist diperiksa; operator terlatih; SWL tersedia</t>
  </si>
  <si>
    <t>Inspeksi lifting gear; exclusion zone; larangan berada di bawah beban</t>
  </si>
  <si>
    <t>Proses mixing menggunakan agitator</t>
  </si>
  <si>
    <t>Bagian berputar; kontak dengan agitator; kebocoran material</t>
  </si>
  <si>
    <t>Terjepit/amputasi; paparan bahan kimia</t>
  </si>
  <si>
    <t>Guard; interlock; SOP operasi</t>
  </si>
  <si>
    <t>Interlock cover; LOTO saat akses/cleaning; inspeksi seal</t>
  </si>
  <si>
    <t>Maintenance &amp; Produksi</t>
  </si>
  <si>
    <t>Penambahan bahan ke tanki saat agitator beroperasi</t>
  </si>
  <si>
    <t>Tangan masuk area bergerak; splash/backflow; reaksi eksoterm</t>
  </si>
  <si>
    <t>Cedera mekanik; luka bakar; paparan kimia</t>
  </si>
  <si>
    <t>SOP; akses dibatasi; APD</t>
  </si>
  <si>
    <t>Desain closed charging; interlock; kontrol sequence; verifikasi kompatibilitas bahan</t>
  </si>
  <si>
    <t>Process Engineer</t>
  </si>
  <si>
    <t>45 Hari</t>
  </si>
  <si>
    <t>Monitoring temperatur/tekanan mixing</t>
  </si>
  <si>
    <t>Overpressure/overtemperature; instrumen gagal</t>
  </si>
  <si>
    <t>Pelepasan bahan; kebakaran/ledakan; cedera serius</t>
  </si>
  <si>
    <t>Gauge; alarm; SOP monitoring</t>
  </si>
  <si>
    <t>High-high alarm/trip; kalibrasi instrumen; preventive maintenance</t>
  </si>
  <si>
    <t>Process &amp; Maintenance</t>
  </si>
  <si>
    <t>Cleaning tanki setelah proses</t>
  </si>
  <si>
    <t>Abnormal</t>
  </si>
  <si>
    <t>Paparan residu; energi mekanik; confined space</t>
  </si>
  <si>
    <t>Keracunan; luka bakar; fatality</t>
  </si>
  <si>
    <t>SOP cleaning; APD; shutdown</t>
  </si>
  <si>
    <t>LOTO; gas test; confined space permit jika masuk; rescue plan</t>
  </si>
  <si>
    <t>HSE &amp; Produksi</t>
  </si>
  <si>
    <t>B. TRANSFER MATERIAL – POMPA &amp; PEMIPAAN</t>
  </si>
  <si>
    <t>Transfer material dari tanki menggunakan pompa</t>
  </si>
  <si>
    <t>Kebocoran seal/valve; tekanan line; rotating equipment</t>
  </si>
  <si>
    <t>Paparan bahan kimia; luka bakar; cedera mekanik</t>
  </si>
  <si>
    <t>Pump guard; inspeksi; SOP; PPE</t>
  </si>
  <si>
    <t>Mechanical seal monitoring; drip tray; emergency isolation valve</t>
  </si>
  <si>
    <t>Maintenance</t>
  </si>
  <si>
    <t>Membuka/menutup valve pada jalur transfer</t>
  </si>
  <si>
    <t>Pressure trapped; salah line-up; chemical splash</t>
  </si>
  <si>
    <t>Paparan bahan kimia; cedera mata/kulit</t>
  </si>
  <si>
    <t>Label valve; SOP line-up; goggles</t>
  </si>
  <si>
    <t>Line identification; double-check valve; depressurization sebelum opening</t>
  </si>
  <si>
    <t>Penyambungan hose/pipe transfer</t>
  </si>
  <si>
    <t>Hose coupling lepas/rupture; incompatibility material</t>
  </si>
  <si>
    <t>Tumpahan; chemical exposure; pencemaran</t>
  </si>
  <si>
    <t>Hose clamp; inspeksi; SOP transfer</t>
  </si>
  <si>
    <t>Dry-break coupling; pressure-rated hose; inspection &amp; replacement schedule</t>
  </si>
  <si>
    <t>Transfer material melalui pipa</t>
  </si>
  <si>
    <t>Pipa bocor/corrosion; flange leak</t>
  </si>
  <si>
    <t>Paparan kimia; tumpahan; kerusakan fasilitas</t>
  </si>
  <si>
    <t>Inspeksi pipa; flange guard; preventive maintenance</t>
  </si>
  <si>
    <t>Thickness monitoring; leak detection; secondary containment</t>
  </si>
  <si>
    <t>60 Hari</t>
  </si>
  <si>
    <t>Kegagalan pompa/line saat transfer</t>
  </si>
  <si>
    <t>Pressure surge; overflow tanki penerima</t>
  </si>
  <si>
    <t>Tumpahan; paparan; pencemaran; kerusakan aset</t>
  </si>
  <si>
    <t>Level indicator; alarm; SOP</t>
  </si>
  <si>
    <t>High-level trip; automatic shutdown; interlock transfer</t>
  </si>
  <si>
    <t>C. PENGEMASAN MATERIAL</t>
  </si>
  <si>
    <t>Transfer produk ke mesin/filling station</t>
  </si>
  <si>
    <t>Splash; hose leak; tekanan pengisian</t>
  </si>
  <si>
    <t>Paparan bahan kimia; iritasi/luka bakar</t>
  </si>
  <si>
    <t>Closed transfer; PPE; SOP</t>
  </si>
  <si>
    <t>Guard/splash shield; closed connection; emergency shower</t>
  </si>
  <si>
    <t>Pengisian produk ke drum/jerrycan/IBC</t>
  </si>
  <si>
    <t>Overfilling; wadah jatuh; tumpahan</t>
  </si>
  <si>
    <t>Paparan; tumpahan; pencemaran; cedera</t>
  </si>
  <si>
    <t>Level indicator; filling SOP; pallet</t>
  </si>
  <si>
    <t>Automatic shut-off; weighing system; bund/secondary containment</t>
  </si>
  <si>
    <t>Supervisor Packaging</t>
  </si>
  <si>
    <t>Sealing/closing kemasan</t>
  </si>
  <si>
    <t>Tangan terjepit; kontak residu produk</t>
  </si>
  <si>
    <t>Cedera tangan; iritasi kulit</t>
  </si>
  <si>
    <t>Guard; PPE; SOP</t>
  </si>
  <si>
    <t>Guard/interlock; ergonomic assessment; tools sesuai desain</t>
  </si>
  <si>
    <t>Pelabelan dan pemeriksaan kemasan</t>
  </si>
  <si>
    <t>Label salah/tidak terbaca; kemasan rusak</t>
  </si>
  <si>
    <t>Salah handling; paparan; ketidaksesuaian produk</t>
  </si>
  <si>
    <t>Label checklist; QC inspection</t>
  </si>
  <si>
    <t>Barcode verification; double check label; reject damaged container</t>
  </si>
  <si>
    <t>QC &amp; Produksi</t>
  </si>
  <si>
    <t>Pemindahan kemasan jadi menggunakan pallet/forklift</t>
  </si>
  <si>
    <t>Pallet tidak stabil; beban jatuh; forklift collision</t>
  </si>
  <si>
    <t>Cedera serius/fatality; tumpahan material</t>
  </si>
  <si>
    <t>Operator berwenang; pallet inspection; speed limit</t>
  </si>
  <si>
    <t>Segregasi pedestrian; wrapping; load stability check; spotter</t>
  </si>
  <si>
    <t>Warehouse &amp; Produksi</t>
  </si>
  <si>
    <t>D. KONDISI ABNORMAL &amp; DARURAT</t>
  </si>
  <si>
    <t>Kebocoran/tumpahan material saat proses</t>
  </si>
  <si>
    <t>Kegagalan hose, valve, flange atau kemasan</t>
  </si>
  <si>
    <t>Luka bakar/keracunan; pencemaran; kebakaran</t>
  </si>
  <si>
    <t>Spill kit; emergency response; isolation valve</t>
  </si>
  <si>
    <t>Automatic isolation; bunding; spill drill; emergency communication</t>
  </si>
  <si>
    <t>Reaksi tidak terkendali/kenaikan temperatur proses</t>
  </si>
  <si>
    <t>Emergency</t>
  </si>
  <si>
    <t>Exothermic reaction; runaway reaction; overpressure</t>
  </si>
  <si>
    <t>Kebakaran/ledakan; fatality; kerusakan fasilitas</t>
  </si>
  <si>
    <t>Alarm; emergency stop; SOP proses</t>
  </si>
  <si>
    <t>HAZOP review; high-high trip; emergency cooling; relief system assessment</t>
  </si>
  <si>
    <t>Process Engineer &amp; HSE</t>
  </si>
  <si>
    <t>Kebakaran di area mixing/packaging</t>
  </si>
  <si>
    <t>Bahan mudah terbakar/ignition source</t>
  </si>
  <si>
    <t>Kebakaran besar; fatality; kerusakan aset</t>
  </si>
  <si>
    <t>APAR; hydrant; alarm; ERP</t>
  </si>
  <si>
    <t>Fire detection; zoning ignition source; emergency drill; inspection</t>
  </si>
  <si>
    <t>HSE</t>
  </si>
  <si>
    <t>90 Hari</t>
  </si>
  <si>
    <t>Catatan: Contoh ini merupakan template HIRADC. Validasi dengan kondisi aktual proses, SDS bahan, P&amp;ID, prosedur operasi, compatibility data, HAZOP/assessment yang berlaku, serta matriks risiko resmi perusahaan.</t>
  </si>
  <si>
    <t>LEVEL RISIKO – LIKELIHOOD, SEVERITY &amp; RISK MATRIX 5 × 5</t>
  </si>
  <si>
    <t>LIKELIHOOD</t>
  </si>
  <si>
    <t>RISK MATRIX 5 × 5</t>
  </si>
  <si>
    <t>Rare / Sangat Jarang</t>
  </si>
  <si>
    <t>Hampir tidak pernah terjadi.</t>
  </si>
  <si>
    <t>Severity ↓ / Likelihood →</t>
  </si>
  <si>
    <t>Unlikely / Jarang</t>
  </si>
  <si>
    <t>Kemungkinan kecil terjadi.</t>
  </si>
  <si>
    <t>Possible / Mungkin</t>
  </si>
  <si>
    <t>Dapat terjadi sewaktu-waktu.</t>
  </si>
  <si>
    <t>Likely / Sering</t>
  </si>
  <si>
    <t>Kemungkinan besar terjadi atau pernah berulang.</t>
  </si>
  <si>
    <t>Almost Certain / Hampir Pasti</t>
  </si>
  <si>
    <t>Sangat mungkin/sering terjadi.</t>
  </si>
  <si>
    <t>SEVERITY</t>
  </si>
  <si>
    <t>Insignificant / Tidak Signifikan</t>
  </si>
  <si>
    <t>Tidak ada cedera atau dampak sangat kecil.</t>
  </si>
  <si>
    <t>KATEGORI RISIKO</t>
  </si>
  <si>
    <t>Minor / Ringan</t>
  </si>
  <si>
    <t>Cedera ringan/P3K.</t>
  </si>
  <si>
    <t>1–4</t>
  </si>
  <si>
    <t>LOW</t>
  </si>
  <si>
    <t>Monitoring dan pengendalian rutin.</t>
  </si>
  <si>
    <t>Moderate / Sedang</t>
  </si>
  <si>
    <t>Perawatan medis atau kehilangan waktu kerja.</t>
  </si>
  <si>
    <t>5–9</t>
  </si>
  <si>
    <t>MEDIUM</t>
  </si>
  <si>
    <t>Perlu pengendalian tambahan.</t>
  </si>
  <si>
    <t>Major / Berat</t>
  </si>
  <si>
    <t>Cedera serius/rawat inap/cacat sementara.</t>
  </si>
  <si>
    <t>10–16</t>
  </si>
  <si>
    <t>HIGH</t>
  </si>
  <si>
    <t>Prioritaskan pengendalian.</t>
  </si>
  <si>
    <t>Catastrophic / Katastropik</t>
  </si>
  <si>
    <t>Fatality, cacat permanen, atau dampak besar.</t>
  </si>
  <si>
    <t>17–25</t>
  </si>
  <si>
    <t>EXTREME</t>
  </si>
  <si>
    <t>Hentikan pekerjaan sampai risiko dikendalikan.</t>
  </si>
  <si>
    <t>Catatan: Skala dan batas level risiko merupakan contoh. Sesuaikan dengan risk matrix/prosedur resmi perusahaan.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</si>
</sst>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i/>
      <sz val="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44062"/>
      </patternFill>
    </fill>
    <fill>
      <patternFill patternType="solid">
        <fgColor rgb="FFE7E6E6"/>
      </patternFill>
    </fill>
    <fill>
      <patternFill patternType="solid">
        <fgColor rgb="FFFFEB9C"/>
      </patternFill>
    </fill>
    <fill>
      <patternFill patternType="solid">
        <fgColor rgb="FFF4B183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4" borderId="0" xfId="0" applyFont="1" applyFill="1"/>
    <xf numFmtId="0" fontId="2" fillId="5" borderId="0" xfId="0" applyFont="1" applyFill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/>
    <xf numFmtId="0" fontId="0" fillId="3" borderId="1" xfId="0" applyFill="1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fgColor rgb="FFFFC7CE"/>
        </patternFill>
      </fill>
    </dxf>
    <dxf>
      <fill>
        <patternFill patternType="solid">
          <fgColor rgb="FFF4B183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  <bgColor theme="5" tint="0.59996337778862885"/>
        </patternFill>
      </fill>
    </dxf>
    <dxf>
      <fill>
        <patternFill patternType="solid">
          <fgColor rgb="FFF4B183"/>
          <bgColor theme="9" tint="0.59996337778862885"/>
        </patternFill>
      </fill>
    </dxf>
    <dxf>
      <fill>
        <patternFill patternType="solid">
          <fgColor rgb="FFFFEB9C"/>
          <bgColor rgb="FFFEEFB0"/>
        </patternFill>
      </fill>
    </dxf>
    <dxf>
      <fill>
        <patternFill patternType="solid">
          <fgColor rgb="FFC6EFCE"/>
          <bgColor theme="6" tint="0.59996337778862885"/>
        </patternFill>
      </fill>
    </dxf>
  </dxfs>
  <tableStyles count="0" defaultTableStyle="TableStyleMedium9" defaultPivotStyle="PivotStyleLight16"/>
  <colors>
    <mruColors>
      <color rgb="FFFEEF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workbookViewId="0">
      <pane ySplit="6" topLeftCell="A7" activePane="bottomLeft" state="frozen"/>
      <selection pane="bottomLeft" activeCell="J2" sqref="J1:J1048576"/>
    </sheetView>
  </sheetViews>
  <sheetFormatPr defaultRowHeight="14.5" x14ac:dyDescent="0.35"/>
  <cols>
    <col min="1" max="1" width="6" customWidth="1"/>
    <col min="2" max="2" width="34" customWidth="1"/>
    <col min="3" max="3" width="18" customWidth="1"/>
    <col min="4" max="5" width="38" customWidth="1"/>
    <col min="6" max="6" width="40" customWidth="1"/>
    <col min="7" max="7" width="14" customWidth="1"/>
    <col min="8" max="9" width="13" customWidth="1"/>
    <col min="10" max="10" width="15" customWidth="1"/>
    <col min="11" max="11" width="46" customWidth="1"/>
    <col min="12" max="12" width="25" customWidth="1"/>
    <col min="13" max="13" width="15" customWidth="1"/>
    <col min="14" max="14" width="18" customWidth="1"/>
    <col min="15" max="15" width="24" customWidth="1"/>
  </cols>
  <sheetData>
    <row r="1" spans="1:15" ht="30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35">
      <c r="A2" s="1" t="s">
        <v>1</v>
      </c>
      <c r="B2" s="2" t="s">
        <v>2</v>
      </c>
      <c r="D2" s="1" t="s">
        <v>3</v>
      </c>
      <c r="E2" s="2" t="s">
        <v>4</v>
      </c>
    </row>
    <row r="3" spans="1:15" x14ac:dyDescent="0.35">
      <c r="A3" s="1" t="s">
        <v>5</v>
      </c>
      <c r="B3" s="2" t="s">
        <v>6</v>
      </c>
      <c r="D3" s="1" t="s">
        <v>7</v>
      </c>
      <c r="E3" s="2" t="s">
        <v>8</v>
      </c>
    </row>
    <row r="4" spans="1:15" x14ac:dyDescent="0.35">
      <c r="A4" s="1" t="s">
        <v>9</v>
      </c>
      <c r="B4" s="2"/>
      <c r="D4" s="1" t="s">
        <v>10</v>
      </c>
      <c r="E4" s="2" t="s">
        <v>11</v>
      </c>
    </row>
    <row r="6" spans="1:15" ht="42" customHeight="1" x14ac:dyDescent="0.35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25</v>
      </c>
      <c r="O6" s="3" t="s">
        <v>26</v>
      </c>
    </row>
    <row r="7" spans="1:15" x14ac:dyDescent="0.35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29" x14ac:dyDescent="0.35">
      <c r="A8" s="4">
        <v>1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  <c r="G8" s="4">
        <v>2</v>
      </c>
      <c r="H8" s="4">
        <v>5</v>
      </c>
      <c r="I8" s="4">
        <f t="shared" ref="I8:I14" si="0">IF(OR(G8="",H8=""),"",G8*H8)</f>
        <v>10</v>
      </c>
      <c r="J8" s="4" t="str">
        <f t="shared" ref="J8:J14" si="1">IF(I8="","",IF(I8&lt;=4,"LOW",IF(I8&lt;=9,"MEDIUM",IF(I8&lt;=16,"HIGH","EXTREME"))))</f>
        <v>HIGH</v>
      </c>
      <c r="K8" s="4" t="s">
        <v>33</v>
      </c>
      <c r="L8" s="4" t="s">
        <v>34</v>
      </c>
      <c r="M8" s="4" t="s">
        <v>35</v>
      </c>
      <c r="N8" s="4" t="s">
        <v>36</v>
      </c>
      <c r="O8" s="4"/>
    </row>
    <row r="9" spans="1:15" ht="29" x14ac:dyDescent="0.35">
      <c r="A9" s="4">
        <v>2</v>
      </c>
      <c r="B9" s="4" t="s">
        <v>37</v>
      </c>
      <c r="C9" s="4" t="s">
        <v>29</v>
      </c>
      <c r="D9" s="4" t="s">
        <v>38</v>
      </c>
      <c r="E9" s="4" t="s">
        <v>39</v>
      </c>
      <c r="F9" s="4" t="s">
        <v>40</v>
      </c>
      <c r="G9" s="4">
        <v>3</v>
      </c>
      <c r="H9" s="4">
        <v>4</v>
      </c>
      <c r="I9" s="4">
        <f t="shared" si="0"/>
        <v>12</v>
      </c>
      <c r="J9" s="4" t="str">
        <f t="shared" si="1"/>
        <v>HIGH</v>
      </c>
      <c r="K9" s="4" t="s">
        <v>41</v>
      </c>
      <c r="L9" s="4" t="s">
        <v>42</v>
      </c>
      <c r="M9" s="4" t="s">
        <v>43</v>
      </c>
      <c r="N9" s="4" t="s">
        <v>36</v>
      </c>
      <c r="O9" s="4"/>
    </row>
    <row r="10" spans="1:15" ht="29" x14ac:dyDescent="0.35">
      <c r="A10" s="4">
        <v>3</v>
      </c>
      <c r="B10" s="4" t="s">
        <v>44</v>
      </c>
      <c r="C10" s="4" t="s">
        <v>29</v>
      </c>
      <c r="D10" s="4" t="s">
        <v>45</v>
      </c>
      <c r="E10" s="4" t="s">
        <v>46</v>
      </c>
      <c r="F10" s="4" t="s">
        <v>47</v>
      </c>
      <c r="G10" s="4">
        <v>2</v>
      </c>
      <c r="H10" s="4">
        <v>5</v>
      </c>
      <c r="I10" s="4">
        <f t="shared" si="0"/>
        <v>10</v>
      </c>
      <c r="J10" s="4" t="str">
        <f t="shared" si="1"/>
        <v>HIGH</v>
      </c>
      <c r="K10" s="4" t="s">
        <v>48</v>
      </c>
      <c r="L10" s="4" t="s">
        <v>34</v>
      </c>
      <c r="M10" s="4" t="s">
        <v>43</v>
      </c>
      <c r="N10" s="4" t="s">
        <v>36</v>
      </c>
      <c r="O10" s="4"/>
    </row>
    <row r="11" spans="1:15" ht="29" x14ac:dyDescent="0.35">
      <c r="A11" s="4">
        <v>4</v>
      </c>
      <c r="B11" s="4" t="s">
        <v>49</v>
      </c>
      <c r="C11" s="4" t="s">
        <v>29</v>
      </c>
      <c r="D11" s="4" t="s">
        <v>50</v>
      </c>
      <c r="E11" s="4" t="s">
        <v>51</v>
      </c>
      <c r="F11" s="4" t="s">
        <v>52</v>
      </c>
      <c r="G11" s="4">
        <v>2</v>
      </c>
      <c r="H11" s="4">
        <v>5</v>
      </c>
      <c r="I11" s="4">
        <f t="shared" si="0"/>
        <v>10</v>
      </c>
      <c r="J11" s="4" t="str">
        <f t="shared" si="1"/>
        <v>HIGH</v>
      </c>
      <c r="K11" s="4" t="s">
        <v>53</v>
      </c>
      <c r="L11" s="4" t="s">
        <v>54</v>
      </c>
      <c r="M11" s="4" t="s">
        <v>43</v>
      </c>
      <c r="N11" s="4" t="s">
        <v>36</v>
      </c>
      <c r="O11" s="4"/>
    </row>
    <row r="12" spans="1:15" ht="29" x14ac:dyDescent="0.35">
      <c r="A12" s="4">
        <v>5</v>
      </c>
      <c r="B12" s="4" t="s">
        <v>55</v>
      </c>
      <c r="C12" s="4" t="s">
        <v>29</v>
      </c>
      <c r="D12" s="4" t="s">
        <v>56</v>
      </c>
      <c r="E12" s="4" t="s">
        <v>57</v>
      </c>
      <c r="F12" s="4" t="s">
        <v>58</v>
      </c>
      <c r="G12" s="4">
        <v>3</v>
      </c>
      <c r="H12" s="4">
        <v>5</v>
      </c>
      <c r="I12" s="4">
        <f t="shared" si="0"/>
        <v>15</v>
      </c>
      <c r="J12" s="4" t="str">
        <f t="shared" si="1"/>
        <v>HIGH</v>
      </c>
      <c r="K12" s="4" t="s">
        <v>59</v>
      </c>
      <c r="L12" s="4" t="s">
        <v>60</v>
      </c>
      <c r="M12" s="4" t="s">
        <v>61</v>
      </c>
      <c r="N12" s="4" t="s">
        <v>36</v>
      </c>
      <c r="O12" s="4"/>
    </row>
    <row r="13" spans="1:15" ht="29" x14ac:dyDescent="0.35">
      <c r="A13" s="4">
        <v>6</v>
      </c>
      <c r="B13" s="4" t="s">
        <v>62</v>
      </c>
      <c r="C13" s="4" t="s">
        <v>29</v>
      </c>
      <c r="D13" s="4" t="s">
        <v>63</v>
      </c>
      <c r="E13" s="4" t="s">
        <v>64</v>
      </c>
      <c r="F13" s="4" t="s">
        <v>65</v>
      </c>
      <c r="G13" s="4">
        <v>2</v>
      </c>
      <c r="H13" s="4">
        <v>5</v>
      </c>
      <c r="I13" s="4">
        <f t="shared" si="0"/>
        <v>10</v>
      </c>
      <c r="J13" s="4" t="str">
        <f t="shared" si="1"/>
        <v>HIGH</v>
      </c>
      <c r="K13" s="4" t="s">
        <v>66</v>
      </c>
      <c r="L13" s="4" t="s">
        <v>67</v>
      </c>
      <c r="M13" s="4" t="s">
        <v>61</v>
      </c>
      <c r="N13" s="4" t="s">
        <v>36</v>
      </c>
      <c r="O13" s="4"/>
    </row>
    <row r="14" spans="1:15" ht="29" x14ac:dyDescent="0.35">
      <c r="A14" s="4">
        <v>7</v>
      </c>
      <c r="B14" s="4" t="s">
        <v>68</v>
      </c>
      <c r="C14" s="4" t="s">
        <v>69</v>
      </c>
      <c r="D14" s="4" t="s">
        <v>70</v>
      </c>
      <c r="E14" s="4" t="s">
        <v>71</v>
      </c>
      <c r="F14" s="4" t="s">
        <v>72</v>
      </c>
      <c r="G14" s="4">
        <v>2</v>
      </c>
      <c r="H14" s="4">
        <v>5</v>
      </c>
      <c r="I14" s="4">
        <f t="shared" si="0"/>
        <v>10</v>
      </c>
      <c r="J14" s="4" t="str">
        <f t="shared" si="1"/>
        <v>HIGH</v>
      </c>
      <c r="K14" s="4" t="s">
        <v>73</v>
      </c>
      <c r="L14" s="4" t="s">
        <v>74</v>
      </c>
      <c r="M14" s="4" t="s">
        <v>43</v>
      </c>
      <c r="N14" s="4" t="s">
        <v>36</v>
      </c>
      <c r="O14" s="4"/>
    </row>
    <row r="15" spans="1:15" x14ac:dyDescent="0.35">
      <c r="A15" s="12" t="s">
        <v>75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9" x14ac:dyDescent="0.35">
      <c r="A16" s="4">
        <v>8</v>
      </c>
      <c r="B16" s="4" t="s">
        <v>76</v>
      </c>
      <c r="C16" s="4" t="s">
        <v>29</v>
      </c>
      <c r="D16" s="4" t="s">
        <v>77</v>
      </c>
      <c r="E16" s="4" t="s">
        <v>78</v>
      </c>
      <c r="F16" s="4" t="s">
        <v>79</v>
      </c>
      <c r="G16" s="4">
        <v>3</v>
      </c>
      <c r="H16" s="4">
        <v>4</v>
      </c>
      <c r="I16" s="4">
        <f>IF(OR(G16="",H16=""),"",G16*H16)</f>
        <v>12</v>
      </c>
      <c r="J16" s="4" t="str">
        <f>IF(I16="","",IF(I16&lt;=4,"LOW",IF(I16&lt;=9,"MEDIUM",IF(I16&lt;=16,"HIGH","EXTREME"))))</f>
        <v>HIGH</v>
      </c>
      <c r="K16" s="4" t="s">
        <v>80</v>
      </c>
      <c r="L16" s="4" t="s">
        <v>81</v>
      </c>
      <c r="M16" s="4" t="s">
        <v>43</v>
      </c>
      <c r="N16" s="4" t="s">
        <v>36</v>
      </c>
      <c r="O16" s="4"/>
    </row>
    <row r="17" spans="1:15" ht="29" x14ac:dyDescent="0.35">
      <c r="A17" s="4">
        <v>9</v>
      </c>
      <c r="B17" s="4" t="s">
        <v>82</v>
      </c>
      <c r="C17" s="4" t="s">
        <v>29</v>
      </c>
      <c r="D17" s="4" t="s">
        <v>83</v>
      </c>
      <c r="E17" s="4" t="s">
        <v>84</v>
      </c>
      <c r="F17" s="4" t="s">
        <v>85</v>
      </c>
      <c r="G17" s="4">
        <v>3</v>
      </c>
      <c r="H17" s="4">
        <v>4</v>
      </c>
      <c r="I17" s="4">
        <f>IF(OR(G17="",H17=""),"",G17*H17)</f>
        <v>12</v>
      </c>
      <c r="J17" s="4" t="str">
        <f>IF(I17="","",IF(I17&lt;=4,"LOW",IF(I17&lt;=9,"MEDIUM",IF(I17&lt;=16,"HIGH","EXTREME"))))</f>
        <v>HIGH</v>
      </c>
      <c r="K17" s="4" t="s">
        <v>86</v>
      </c>
      <c r="L17" s="4" t="s">
        <v>34</v>
      </c>
      <c r="M17" s="4" t="s">
        <v>35</v>
      </c>
      <c r="N17" s="4" t="s">
        <v>36</v>
      </c>
      <c r="O17" s="4"/>
    </row>
    <row r="18" spans="1:15" ht="29" x14ac:dyDescent="0.35">
      <c r="A18" s="4">
        <v>10</v>
      </c>
      <c r="B18" s="4" t="s">
        <v>87</v>
      </c>
      <c r="C18" s="4" t="s">
        <v>29</v>
      </c>
      <c r="D18" s="4" t="s">
        <v>88</v>
      </c>
      <c r="E18" s="4" t="s">
        <v>89</v>
      </c>
      <c r="F18" s="4" t="s">
        <v>90</v>
      </c>
      <c r="G18" s="4">
        <v>3</v>
      </c>
      <c r="H18" s="4">
        <v>5</v>
      </c>
      <c r="I18" s="4">
        <f>IF(OR(G18="",H18=""),"",G18*H18)</f>
        <v>15</v>
      </c>
      <c r="J18" s="4" t="str">
        <f>IF(I18="","",IF(I18&lt;=4,"LOW",IF(I18&lt;=9,"MEDIUM",IF(I18&lt;=16,"HIGH","EXTREME"))))</f>
        <v>HIGH</v>
      </c>
      <c r="K18" s="4" t="s">
        <v>91</v>
      </c>
      <c r="L18" s="4" t="s">
        <v>54</v>
      </c>
      <c r="M18" s="4" t="s">
        <v>43</v>
      </c>
      <c r="N18" s="4" t="s">
        <v>36</v>
      </c>
      <c r="O18" s="4"/>
    </row>
    <row r="19" spans="1:15" ht="29" x14ac:dyDescent="0.35">
      <c r="A19" s="4">
        <v>11</v>
      </c>
      <c r="B19" s="4" t="s">
        <v>92</v>
      </c>
      <c r="C19" s="4" t="s">
        <v>29</v>
      </c>
      <c r="D19" s="4" t="s">
        <v>93</v>
      </c>
      <c r="E19" s="4" t="s">
        <v>94</v>
      </c>
      <c r="F19" s="4" t="s">
        <v>95</v>
      </c>
      <c r="G19" s="4">
        <v>2</v>
      </c>
      <c r="H19" s="4">
        <v>5</v>
      </c>
      <c r="I19" s="4">
        <f>IF(OR(G19="",H19=""),"",G19*H19)</f>
        <v>10</v>
      </c>
      <c r="J19" s="4" t="str">
        <f>IF(I19="","",IF(I19&lt;=4,"LOW",IF(I19&lt;=9,"MEDIUM",IF(I19&lt;=16,"HIGH","EXTREME"))))</f>
        <v>HIGH</v>
      </c>
      <c r="K19" s="4" t="s">
        <v>96</v>
      </c>
      <c r="L19" s="4" t="s">
        <v>81</v>
      </c>
      <c r="M19" s="4" t="s">
        <v>97</v>
      </c>
      <c r="N19" s="4" t="s">
        <v>36</v>
      </c>
      <c r="O19" s="4"/>
    </row>
    <row r="20" spans="1:15" ht="29" x14ac:dyDescent="0.35">
      <c r="A20" s="4">
        <v>12</v>
      </c>
      <c r="B20" s="4" t="s">
        <v>98</v>
      </c>
      <c r="C20" s="4" t="s">
        <v>69</v>
      </c>
      <c r="D20" s="4" t="s">
        <v>99</v>
      </c>
      <c r="E20" s="4" t="s">
        <v>100</v>
      </c>
      <c r="F20" s="4" t="s">
        <v>101</v>
      </c>
      <c r="G20" s="4">
        <v>2</v>
      </c>
      <c r="H20" s="4">
        <v>4</v>
      </c>
      <c r="I20" s="4">
        <f>IF(OR(G20="",H20=""),"",G20*H20)</f>
        <v>8</v>
      </c>
      <c r="J20" s="4" t="str">
        <f>IF(I20="","",IF(I20&lt;=4,"LOW",IF(I20&lt;=9,"MEDIUM",IF(I20&lt;=16,"HIGH","EXTREME"))))</f>
        <v>MEDIUM</v>
      </c>
      <c r="K20" s="4" t="s">
        <v>102</v>
      </c>
      <c r="L20" s="4" t="s">
        <v>67</v>
      </c>
      <c r="M20" s="4" t="s">
        <v>61</v>
      </c>
      <c r="N20" s="4" t="s">
        <v>36</v>
      </c>
      <c r="O20" s="4"/>
    </row>
    <row r="21" spans="1:15" x14ac:dyDescent="0.35">
      <c r="A21" s="12" t="s">
        <v>103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9" x14ac:dyDescent="0.35">
      <c r="A22" s="4">
        <v>13</v>
      </c>
      <c r="B22" s="4" t="s">
        <v>104</v>
      </c>
      <c r="C22" s="4" t="s">
        <v>29</v>
      </c>
      <c r="D22" s="4" t="s">
        <v>105</v>
      </c>
      <c r="E22" s="4" t="s">
        <v>106</v>
      </c>
      <c r="F22" s="4" t="s">
        <v>107</v>
      </c>
      <c r="G22" s="4">
        <v>3</v>
      </c>
      <c r="H22" s="4">
        <v>4</v>
      </c>
      <c r="I22" s="4">
        <f>IF(OR(G22="",H22=""),"",G22*H22)</f>
        <v>12</v>
      </c>
      <c r="J22" s="4" t="str">
        <f>IF(I22="","",IF(I22&lt;=4,"LOW",IF(I22&lt;=9,"MEDIUM",IF(I22&lt;=16,"HIGH","EXTREME"))))</f>
        <v>HIGH</v>
      </c>
      <c r="K22" s="4" t="s">
        <v>108</v>
      </c>
      <c r="L22" s="4" t="s">
        <v>34</v>
      </c>
      <c r="M22" s="4" t="s">
        <v>43</v>
      </c>
      <c r="N22" s="4" t="s">
        <v>36</v>
      </c>
      <c r="O22" s="4"/>
    </row>
    <row r="23" spans="1:15" ht="29" x14ac:dyDescent="0.35">
      <c r="A23" s="4">
        <v>14</v>
      </c>
      <c r="B23" s="4" t="s">
        <v>109</v>
      </c>
      <c r="C23" s="4" t="s">
        <v>29</v>
      </c>
      <c r="D23" s="4" t="s">
        <v>110</v>
      </c>
      <c r="E23" s="4" t="s">
        <v>111</v>
      </c>
      <c r="F23" s="4" t="s">
        <v>112</v>
      </c>
      <c r="G23" s="4">
        <v>3</v>
      </c>
      <c r="H23" s="4">
        <v>4</v>
      </c>
      <c r="I23" s="4">
        <f>IF(OR(G23="",H23=""),"",G23*H23)</f>
        <v>12</v>
      </c>
      <c r="J23" s="4" t="str">
        <f>IF(I23="","",IF(I23&lt;=4,"LOW",IF(I23&lt;=9,"MEDIUM",IF(I23&lt;=16,"HIGH","EXTREME"))))</f>
        <v>HIGH</v>
      </c>
      <c r="K23" s="4" t="s">
        <v>113</v>
      </c>
      <c r="L23" s="4" t="s">
        <v>114</v>
      </c>
      <c r="M23" s="4" t="s">
        <v>43</v>
      </c>
      <c r="N23" s="4" t="s">
        <v>36</v>
      </c>
      <c r="O23" s="4"/>
    </row>
    <row r="24" spans="1:15" ht="29" x14ac:dyDescent="0.35">
      <c r="A24" s="4">
        <v>15</v>
      </c>
      <c r="B24" s="4" t="s">
        <v>115</v>
      </c>
      <c r="C24" s="4" t="s">
        <v>29</v>
      </c>
      <c r="D24" s="4" t="s">
        <v>116</v>
      </c>
      <c r="E24" s="4" t="s">
        <v>117</v>
      </c>
      <c r="F24" s="4" t="s">
        <v>118</v>
      </c>
      <c r="G24" s="4">
        <v>3</v>
      </c>
      <c r="H24" s="4">
        <v>3</v>
      </c>
      <c r="I24" s="4">
        <f>IF(OR(G24="",H24=""),"",G24*H24)</f>
        <v>9</v>
      </c>
      <c r="J24" s="4" t="str">
        <f>IF(I24="","",IF(I24&lt;=4,"LOW",IF(I24&lt;=9,"MEDIUM",IF(I24&lt;=16,"HIGH","EXTREME"))))</f>
        <v>MEDIUM</v>
      </c>
      <c r="K24" s="4" t="s">
        <v>119</v>
      </c>
      <c r="L24" s="4" t="s">
        <v>114</v>
      </c>
      <c r="M24" s="4" t="s">
        <v>43</v>
      </c>
      <c r="N24" s="4" t="s">
        <v>36</v>
      </c>
      <c r="O24" s="4"/>
    </row>
    <row r="25" spans="1:15" ht="29" x14ac:dyDescent="0.35">
      <c r="A25" s="4">
        <v>16</v>
      </c>
      <c r="B25" s="4" t="s">
        <v>120</v>
      </c>
      <c r="C25" s="4" t="s">
        <v>29</v>
      </c>
      <c r="D25" s="4" t="s">
        <v>121</v>
      </c>
      <c r="E25" s="4" t="s">
        <v>122</v>
      </c>
      <c r="F25" s="4" t="s">
        <v>123</v>
      </c>
      <c r="G25" s="4">
        <v>2</v>
      </c>
      <c r="H25" s="4">
        <v>4</v>
      </c>
      <c r="I25" s="4">
        <f>IF(OR(G25="",H25=""),"",G25*H25)</f>
        <v>8</v>
      </c>
      <c r="J25" s="4" t="str">
        <f>IF(I25="","",IF(I25&lt;=4,"LOW",IF(I25&lt;=9,"MEDIUM",IF(I25&lt;=16,"HIGH","EXTREME"))))</f>
        <v>MEDIUM</v>
      </c>
      <c r="K25" s="4" t="s">
        <v>124</v>
      </c>
      <c r="L25" s="4" t="s">
        <v>125</v>
      </c>
      <c r="M25" s="4" t="s">
        <v>35</v>
      </c>
      <c r="N25" s="4" t="s">
        <v>36</v>
      </c>
      <c r="O25" s="4"/>
    </row>
    <row r="26" spans="1:15" ht="29" x14ac:dyDescent="0.35">
      <c r="A26" s="4">
        <v>17</v>
      </c>
      <c r="B26" s="4" t="s">
        <v>126</v>
      </c>
      <c r="C26" s="4" t="s">
        <v>29</v>
      </c>
      <c r="D26" s="4" t="s">
        <v>127</v>
      </c>
      <c r="E26" s="4" t="s">
        <v>128</v>
      </c>
      <c r="F26" s="4" t="s">
        <v>129</v>
      </c>
      <c r="G26" s="4">
        <v>3</v>
      </c>
      <c r="H26" s="4">
        <v>5</v>
      </c>
      <c r="I26" s="4">
        <f>IF(OR(G26="",H26=""),"",G26*H26)</f>
        <v>15</v>
      </c>
      <c r="J26" s="4" t="str">
        <f>IF(I26="","",IF(I26&lt;=4,"LOW",IF(I26&lt;=9,"MEDIUM",IF(I26&lt;=16,"HIGH","EXTREME"))))</f>
        <v>HIGH</v>
      </c>
      <c r="K26" s="4" t="s">
        <v>130</v>
      </c>
      <c r="L26" s="4" t="s">
        <v>131</v>
      </c>
      <c r="M26" s="4" t="s">
        <v>43</v>
      </c>
      <c r="N26" s="4" t="s">
        <v>36</v>
      </c>
      <c r="O26" s="4"/>
    </row>
    <row r="27" spans="1:15" x14ac:dyDescent="0.35">
      <c r="A27" s="12" t="s">
        <v>132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9" x14ac:dyDescent="0.35">
      <c r="A28" s="4">
        <v>18</v>
      </c>
      <c r="B28" s="4" t="s">
        <v>133</v>
      </c>
      <c r="C28" s="4" t="s">
        <v>69</v>
      </c>
      <c r="D28" s="4" t="s">
        <v>134</v>
      </c>
      <c r="E28" s="4" t="s">
        <v>135</v>
      </c>
      <c r="F28" s="4" t="s">
        <v>136</v>
      </c>
      <c r="G28" s="4">
        <v>3</v>
      </c>
      <c r="H28" s="4">
        <v>5</v>
      </c>
      <c r="I28" s="4">
        <f>IF(OR(G28="",H28=""),"",G28*H28)</f>
        <v>15</v>
      </c>
      <c r="J28" s="4" t="str">
        <f>IF(I28="","",IF(I28&lt;=4,"LOW",IF(I28&lt;=9,"MEDIUM",IF(I28&lt;=16,"HIGH","EXTREME"))))</f>
        <v>HIGH</v>
      </c>
      <c r="K28" s="4" t="s">
        <v>137</v>
      </c>
      <c r="L28" s="4" t="s">
        <v>74</v>
      </c>
      <c r="M28" s="4" t="s">
        <v>43</v>
      </c>
      <c r="N28" s="4" t="s">
        <v>36</v>
      </c>
      <c r="O28" s="4"/>
    </row>
    <row r="29" spans="1:15" ht="29" x14ac:dyDescent="0.35">
      <c r="A29" s="4">
        <v>19</v>
      </c>
      <c r="B29" s="4" t="s">
        <v>138</v>
      </c>
      <c r="C29" s="4" t="s">
        <v>139</v>
      </c>
      <c r="D29" s="4" t="s">
        <v>140</v>
      </c>
      <c r="E29" s="4" t="s">
        <v>141</v>
      </c>
      <c r="F29" s="4" t="s">
        <v>142</v>
      </c>
      <c r="G29" s="4">
        <v>2</v>
      </c>
      <c r="H29" s="4">
        <v>5</v>
      </c>
      <c r="I29" s="4">
        <f>IF(OR(G29="",H29=""),"",G29*H29)</f>
        <v>10</v>
      </c>
      <c r="J29" s="4" t="str">
        <f>IF(I29="","",IF(I29&lt;=4,"LOW",IF(I29&lt;=9,"MEDIUM",IF(I29&lt;=16,"HIGH","EXTREME"))))</f>
        <v>HIGH</v>
      </c>
      <c r="K29" s="4" t="s">
        <v>143</v>
      </c>
      <c r="L29" s="4" t="s">
        <v>144</v>
      </c>
      <c r="M29" s="4" t="s">
        <v>97</v>
      </c>
      <c r="N29" s="4" t="s">
        <v>36</v>
      </c>
      <c r="O29" s="4"/>
    </row>
    <row r="30" spans="1:15" ht="29" x14ac:dyDescent="0.35">
      <c r="A30" s="4">
        <v>20</v>
      </c>
      <c r="B30" s="4" t="s">
        <v>145</v>
      </c>
      <c r="C30" s="4" t="s">
        <v>139</v>
      </c>
      <c r="D30" s="4" t="s">
        <v>146</v>
      </c>
      <c r="E30" s="4" t="s">
        <v>147</v>
      </c>
      <c r="F30" s="4" t="s">
        <v>148</v>
      </c>
      <c r="G30" s="4">
        <v>2</v>
      </c>
      <c r="H30" s="4">
        <v>5</v>
      </c>
      <c r="I30" s="4">
        <f>IF(OR(G30="",H30=""),"",G30*H30)</f>
        <v>10</v>
      </c>
      <c r="J30" s="4" t="str">
        <f>IF(I30="","",IF(I30&lt;=4,"LOW",IF(I30&lt;=9,"MEDIUM",IF(I30&lt;=16,"HIGH","EXTREME"))))</f>
        <v>HIGH</v>
      </c>
      <c r="K30" s="4" t="s">
        <v>149</v>
      </c>
      <c r="L30" s="4" t="s">
        <v>150</v>
      </c>
      <c r="M30" s="4" t="s">
        <v>151</v>
      </c>
      <c r="N30" s="4" t="s">
        <v>36</v>
      </c>
      <c r="O30" s="4"/>
    </row>
    <row r="32" spans="1:15" x14ac:dyDescent="0.35">
      <c r="A32" s="16" t="s">
        <v>152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x14ac:dyDescent="0.3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</sheetData>
  <autoFilter ref="A6:O30" xr:uid="{00000000-0009-0000-0000-000000000000}"/>
  <mergeCells count="6">
    <mergeCell ref="A15:O15"/>
    <mergeCell ref="A7:O7"/>
    <mergeCell ref="A1:O1"/>
    <mergeCell ref="A27:O27"/>
    <mergeCell ref="A32:O33"/>
    <mergeCell ref="A21:O21"/>
  </mergeCells>
  <conditionalFormatting sqref="J7:J30">
    <cfRule type="expression" dxfId="7" priority="1">
      <formula>J7="LOW"</formula>
    </cfRule>
    <cfRule type="expression" dxfId="6" priority="2">
      <formula>J7="MEDIUM"</formula>
    </cfRule>
    <cfRule type="expression" dxfId="5" priority="3">
      <formula>J7="HIGH"</formula>
    </cfRule>
    <cfRule type="expression" dxfId="4" priority="4">
      <formula>J7="EXTREME"</formula>
    </cfRule>
  </conditionalFormatting>
  <dataValidations count="3">
    <dataValidation type="list" allowBlank="1" sqref="C7:C60" xr:uid="{00000000-0002-0000-0000-000000000000}">
      <formula1>"Normal,Abnormal,Emergency"</formula1>
    </dataValidation>
    <dataValidation type="list" allowBlank="1" sqref="G7:H60" xr:uid="{00000000-0002-0000-0000-000001000000}">
      <formula1>"1,2,3,4,5"</formula1>
    </dataValidation>
    <dataValidation type="list" allowBlank="1" sqref="N7:N60" xr:uid="{00000000-0002-0000-0000-000003000000}">
      <formula1>"Open,On Progress,Closed,Not Started"</formula1>
    </dataValidation>
  </dataValidations>
  <pageMargins left="0.75" right="0.75" top="1" bottom="1" header="0.5" footer="0.5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12" customWidth="1"/>
    <col min="2" max="2" width="30" customWidth="1"/>
    <col min="3" max="3" width="55" customWidth="1"/>
    <col min="4" max="4" width="3" customWidth="1"/>
    <col min="5" max="5" width="20" customWidth="1"/>
    <col min="6" max="6" width="18" customWidth="1"/>
    <col min="7" max="7" width="45" customWidth="1"/>
  </cols>
  <sheetData>
    <row r="1" spans="1:10" ht="19.5" x14ac:dyDescent="0.45">
      <c r="A1" s="18" t="s">
        <v>153</v>
      </c>
      <c r="B1" s="15"/>
      <c r="C1" s="15"/>
      <c r="D1" s="15"/>
      <c r="E1" s="15"/>
      <c r="F1" s="15"/>
      <c r="G1" s="15"/>
    </row>
    <row r="3" spans="1:10" x14ac:dyDescent="0.35">
      <c r="A3" s="5" t="s">
        <v>154</v>
      </c>
      <c r="E3" s="5" t="s">
        <v>155</v>
      </c>
    </row>
    <row r="4" spans="1:10" x14ac:dyDescent="0.35">
      <c r="A4" s="4">
        <v>1</v>
      </c>
      <c r="B4" s="4" t="s">
        <v>156</v>
      </c>
      <c r="C4" s="4" t="s">
        <v>157</v>
      </c>
      <c r="E4" s="6" t="s">
        <v>158</v>
      </c>
      <c r="F4" s="6">
        <v>1</v>
      </c>
      <c r="G4" s="6">
        <v>2</v>
      </c>
      <c r="H4" s="6">
        <v>3</v>
      </c>
      <c r="I4" s="6">
        <v>4</v>
      </c>
      <c r="J4" s="6">
        <v>5</v>
      </c>
    </row>
    <row r="5" spans="1:10" x14ac:dyDescent="0.35">
      <c r="A5" s="4">
        <v>2</v>
      </c>
      <c r="B5" s="4" t="s">
        <v>159</v>
      </c>
      <c r="C5" s="4" t="s">
        <v>160</v>
      </c>
      <c r="E5" s="6">
        <v>5</v>
      </c>
      <c r="F5" s="7">
        <v>5</v>
      </c>
      <c r="G5" s="8">
        <v>10</v>
      </c>
      <c r="H5" s="8">
        <v>15</v>
      </c>
      <c r="I5" s="9">
        <v>20</v>
      </c>
      <c r="J5" s="9">
        <v>25</v>
      </c>
    </row>
    <row r="6" spans="1:10" x14ac:dyDescent="0.35">
      <c r="A6" s="4">
        <v>3</v>
      </c>
      <c r="B6" s="4" t="s">
        <v>161</v>
      </c>
      <c r="C6" s="4" t="s">
        <v>162</v>
      </c>
      <c r="E6" s="6">
        <v>4</v>
      </c>
      <c r="F6" s="10">
        <v>4</v>
      </c>
      <c r="G6" s="7">
        <v>8</v>
      </c>
      <c r="H6" s="8">
        <v>12</v>
      </c>
      <c r="I6" s="8">
        <v>16</v>
      </c>
      <c r="J6" s="9">
        <v>20</v>
      </c>
    </row>
    <row r="7" spans="1:10" x14ac:dyDescent="0.35">
      <c r="A7" s="4">
        <v>4</v>
      </c>
      <c r="B7" s="4" t="s">
        <v>163</v>
      </c>
      <c r="C7" s="4" t="s">
        <v>164</v>
      </c>
      <c r="E7" s="6">
        <v>3</v>
      </c>
      <c r="F7" s="10">
        <v>3</v>
      </c>
      <c r="G7" s="7">
        <v>6</v>
      </c>
      <c r="H7" s="7">
        <v>9</v>
      </c>
      <c r="I7" s="8">
        <v>12</v>
      </c>
      <c r="J7" s="8">
        <v>15</v>
      </c>
    </row>
    <row r="8" spans="1:10" x14ac:dyDescent="0.35">
      <c r="A8" s="4">
        <v>5</v>
      </c>
      <c r="B8" s="4" t="s">
        <v>165</v>
      </c>
      <c r="C8" s="4" t="s">
        <v>166</v>
      </c>
      <c r="E8" s="6">
        <v>2</v>
      </c>
      <c r="F8" s="10">
        <v>2</v>
      </c>
      <c r="G8" s="10">
        <v>4</v>
      </c>
      <c r="H8" s="7">
        <v>6</v>
      </c>
      <c r="I8" s="7">
        <v>8</v>
      </c>
      <c r="J8" s="8">
        <v>10</v>
      </c>
    </row>
    <row r="9" spans="1:10" x14ac:dyDescent="0.35">
      <c r="E9" s="6">
        <v>1</v>
      </c>
      <c r="F9" s="10">
        <v>1</v>
      </c>
      <c r="G9" s="10">
        <v>2</v>
      </c>
      <c r="H9" s="10">
        <v>3</v>
      </c>
      <c r="I9" s="10">
        <v>4</v>
      </c>
      <c r="J9" s="7">
        <v>5</v>
      </c>
    </row>
    <row r="11" spans="1:10" x14ac:dyDescent="0.35">
      <c r="A11" s="5" t="s">
        <v>167</v>
      </c>
    </row>
    <row r="12" spans="1:10" x14ac:dyDescent="0.35">
      <c r="A12" s="4">
        <v>1</v>
      </c>
      <c r="B12" s="4" t="s">
        <v>168</v>
      </c>
      <c r="C12" s="4" t="s">
        <v>169</v>
      </c>
      <c r="E12" s="5" t="s">
        <v>170</v>
      </c>
    </row>
    <row r="13" spans="1:10" x14ac:dyDescent="0.35">
      <c r="A13" s="4">
        <v>2</v>
      </c>
      <c r="B13" s="4" t="s">
        <v>171</v>
      </c>
      <c r="C13" s="4" t="s">
        <v>172</v>
      </c>
      <c r="E13" s="4" t="s">
        <v>173</v>
      </c>
      <c r="F13" s="11" t="s">
        <v>174</v>
      </c>
      <c r="G13" s="4" t="s">
        <v>175</v>
      </c>
    </row>
    <row r="14" spans="1:10" x14ac:dyDescent="0.35">
      <c r="A14" s="4">
        <v>3</v>
      </c>
      <c r="B14" s="4" t="s">
        <v>176</v>
      </c>
      <c r="C14" s="4" t="s">
        <v>177</v>
      </c>
      <c r="E14" s="4" t="s">
        <v>178</v>
      </c>
      <c r="F14" s="11" t="s">
        <v>179</v>
      </c>
      <c r="G14" s="4" t="s">
        <v>180</v>
      </c>
    </row>
    <row r="15" spans="1:10" x14ac:dyDescent="0.35">
      <c r="A15" s="4">
        <v>4</v>
      </c>
      <c r="B15" s="4" t="s">
        <v>181</v>
      </c>
      <c r="C15" s="4" t="s">
        <v>182</v>
      </c>
      <c r="E15" s="4" t="s">
        <v>183</v>
      </c>
      <c r="F15" s="11" t="s">
        <v>184</v>
      </c>
      <c r="G15" s="4" t="s">
        <v>185</v>
      </c>
    </row>
    <row r="16" spans="1:10" x14ac:dyDescent="0.35">
      <c r="A16" s="4">
        <v>5</v>
      </c>
      <c r="B16" s="4" t="s">
        <v>186</v>
      </c>
      <c r="C16" s="4" t="s">
        <v>187</v>
      </c>
      <c r="E16" s="4" t="s">
        <v>188</v>
      </c>
      <c r="F16" s="11" t="s">
        <v>189</v>
      </c>
      <c r="G16" s="4" t="s">
        <v>190</v>
      </c>
    </row>
    <row r="20" spans="1:7" x14ac:dyDescent="0.35">
      <c r="A20" s="17" t="s">
        <v>191</v>
      </c>
      <c r="B20" s="15"/>
      <c r="C20" s="15"/>
      <c r="D20" s="15"/>
      <c r="E20" s="15"/>
      <c r="F20" s="15"/>
      <c r="G20" s="15"/>
    </row>
    <row r="21" spans="1:7" x14ac:dyDescent="0.35">
      <c r="A21" s="15"/>
      <c r="B21" s="15"/>
      <c r="C21" s="15"/>
      <c r="D21" s="15"/>
      <c r="E21" s="15"/>
      <c r="F21" s="15"/>
      <c r="G21" s="15"/>
    </row>
  </sheetData>
  <mergeCells count="2">
    <mergeCell ref="A20:G21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HIRADC Produksi</vt:lpstr>
      <vt:lpstr>Level Risk</vt:lpstr>
      <vt:lpstr>'HIRADC Produksi'!Print_Titles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Digital Marketing</cp:lastModifiedBy>
  <dcterms:created xsi:type="dcterms:W3CDTF">2026-08-28T05:00:53Z</dcterms:created>
  <dcterms:modified xsi:type="dcterms:W3CDTF">2026-08-28T08:32:30Z</dcterms:modified>
</cp:coreProperties>
</file>