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ity\Documents\ASKHA 2026\FORM HIRADC\"/>
    </mc:Choice>
  </mc:AlternateContent>
  <xr:revisionPtr revIDLastSave="0" documentId="8_{CC3D048B-84F3-4B23-BC84-8F7FF83967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RADC Office" sheetId="1" r:id="rId1"/>
    <sheet name="Level Risk" sheetId="2" r:id="rId2"/>
  </sheets>
  <definedNames>
    <definedName name="_xlnm._FilterDatabase" localSheetId="0" hidden="1">'HIRADC Office'!$A$6:$O$36</definedName>
    <definedName name="_xlnm.Print_Titles" localSheetId="0">'HIRADC Office'!$1:$6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J24" i="1"/>
  <c r="I24" i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</calcChain>
</file>

<file path=xl/sharedStrings.xml><?xml version="1.0" encoding="utf-8"?>
<sst xmlns="http://schemas.openxmlformats.org/spreadsheetml/2006/main" count="277" uniqueCount="196">
  <si>
    <t>FORM HIRADC – AREA OFFICE / PERKANTORAN</t>
  </si>
  <si>
    <t>Lokasi</t>
  </si>
  <si>
    <t>Office / Gedung Perkantoran</t>
  </si>
  <si>
    <t>Disusun Oleh</t>
  </si>
  <si>
    <t>Tim HSE</t>
  </si>
  <si>
    <t>Departemen</t>
  </si>
  <si>
    <t>General Office</t>
  </si>
  <si>
    <t>Ditinjau Oleh</t>
  </si>
  <si>
    <t>HSE / GA Manager</t>
  </si>
  <si>
    <t>Tanggal</t>
  </si>
  <si>
    <t>Revisi</t>
  </si>
  <si>
    <t>00</t>
  </si>
  <si>
    <t>NO</t>
  </si>
  <si>
    <t>Aktivitas</t>
  </si>
  <si>
    <t>Normal/Abnormal/
Darurat</t>
  </si>
  <si>
    <t>Bahaya</t>
  </si>
  <si>
    <t>Dampak/Konsekuensi</t>
  </si>
  <si>
    <t>Pengendalian yang Ada</t>
  </si>
  <si>
    <t>Likelihood
(1-5)</t>
  </si>
  <si>
    <t>Severity
(1-5)</t>
  </si>
  <si>
    <t>Risk Rating</t>
  </si>
  <si>
    <t>Level Risiko</t>
  </si>
  <si>
    <t>Pengendalian Tambahan</t>
  </si>
  <si>
    <t>PIC</t>
  </si>
  <si>
    <t>Target</t>
  </si>
  <si>
    <t>Status</t>
  </si>
  <si>
    <t>Catatan</t>
  </si>
  <si>
    <t>Bekerja menggunakan komputer/laptop</t>
  </si>
  <si>
    <t>Normal</t>
  </si>
  <si>
    <t>Postur duduk statis; posisi monitor/keyboard tidak ergonomis</t>
  </si>
  <si>
    <t>Nyeri leher, punggung, bahu; gangguan muskuloskeletal</t>
  </si>
  <si>
    <t>Kursi dan meja kerja; pengaturan workstation</t>
  </si>
  <si>
    <t>30 Hari</t>
  </si>
  <si>
    <t>Open</t>
  </si>
  <si>
    <t>Duduk bekerja dalam waktu lama</t>
  </si>
  <si>
    <t>Kurang bergerak; posisi duduk berkepanjangan</t>
  </si>
  <si>
    <t>Keluhan otot, kelelahan, gangguan kesehatan akibat sedentary work</t>
  </si>
  <si>
    <t>Istirahat kerja; kursi ergonomis</t>
  </si>
  <si>
    <t>Menggunakan printer, scanner dan mesin fotokopi</t>
  </si>
  <si>
    <t>Kontak listrik; bagian bergerak; toner</t>
  </si>
  <si>
    <t>Sengatan listrik, terjepit, iritasi saluran pernapasan/kulit</t>
  </si>
  <si>
    <t>SOP penggunaan; cover mesin; grounding</t>
  </si>
  <si>
    <t>Menggunakan stop kontak dan terminal listrik</t>
  </si>
  <si>
    <t>Overload, kabel rusak, korsleting</t>
  </si>
  <si>
    <t>Sengatan listrik; kebakaran</t>
  </si>
  <si>
    <t>MCB; inspeksi visual</t>
  </si>
  <si>
    <t>14 Hari</t>
  </si>
  <si>
    <t>Berjalan di koridor dan ruang kerja</t>
  </si>
  <si>
    <t>Tersandung kabel/barang; lantai licin</t>
  </si>
  <si>
    <t>Memar, keseleo, patah tulang</t>
  </si>
  <si>
    <t>Housekeeping; jalur pejalan kaki</t>
  </si>
  <si>
    <t>Naik dan turun tangga gedung</t>
  </si>
  <si>
    <t>Terpeleset/tersandung; kehilangan keseimbangan</t>
  </si>
  <si>
    <t>Cedera, patah tulang</t>
  </si>
  <si>
    <t>Handrail; penerangan; housekeeping</t>
  </si>
  <si>
    <t>Menggunakan lift/elevator</t>
  </si>
  <si>
    <t>Pintu/komponen lift; lift berhenti</t>
  </si>
  <si>
    <t>Terjepit; panik; cedera</t>
  </si>
  <si>
    <t>Maintenance lift; inspeksi berkala</t>
  </si>
  <si>
    <t>Mengangkat dan memindahkan dokumen/box arsip</t>
  </si>
  <si>
    <t>Manual handling; beban terlalu berat</t>
  </si>
  <si>
    <t>Nyeri punggung; cedera otot</t>
  </si>
  <si>
    <t>Pelatihan manual handling; trolley</t>
  </si>
  <si>
    <t>Mengambil arsip dari rak tinggi</t>
  </si>
  <si>
    <t>Jatuh dari kursi/tangga tidak sesuai</t>
  </si>
  <si>
    <t>Cedera kepala/patah tulang</t>
  </si>
  <si>
    <t>Tangga lipat tersedia</t>
  </si>
  <si>
    <t>Membersihkan meja dan area kerja</t>
  </si>
  <si>
    <t>Paparan bahan pembersih; postur tidak ergonomis</t>
  </si>
  <si>
    <t>Iritasi kulit/mata; keluhan otot</t>
  </si>
  <si>
    <t>APD petugas cleaning; SDS bahan</t>
  </si>
  <si>
    <t>Membersihkan lantai dengan mop</t>
  </si>
  <si>
    <t>Lantai basah</t>
  </si>
  <si>
    <t>Terpeleset dan jatuh</t>
  </si>
  <si>
    <t>Rambu wet floor; housekeeping</t>
  </si>
  <si>
    <t>Menggunakan pantry/kantin kantor</t>
  </si>
  <si>
    <t>Air panas, kompor/microwave, lantai basah</t>
  </si>
  <si>
    <t>Luka bakar; kebakaran; terpeleset</t>
  </si>
  <si>
    <t>SOP pantry; APAR; housekeeping</t>
  </si>
  <si>
    <t>Menyimpan/mengambil makanan dari kulkas</t>
  </si>
  <si>
    <t>Kabel/peralatan listrik; tumpahan cairan</t>
  </si>
  <si>
    <t>Sengatan listrik; terpeleset</t>
  </si>
  <si>
    <t>Grounding; housekeeping</t>
  </si>
  <si>
    <t>Bekerja di ruang rapat</t>
  </si>
  <si>
    <t>Kabel proyektor; kepadatan orang; posisi duduk</t>
  </si>
  <si>
    <t>Tersandung; kelelahan; cedera ringan</t>
  </si>
  <si>
    <t>Housekeeping; pengaturan kabel</t>
  </si>
  <si>
    <t>Presentasi menggunakan projector/peralatan audiovisual</t>
  </si>
  <si>
    <t>Kabel listrik; panas perangkat</t>
  </si>
  <si>
    <t>Tersandung; sengatan listrik; luka bakar ringan</t>
  </si>
  <si>
    <t>Kabel ditata; perangkat diperiksa</t>
  </si>
  <si>
    <t>Bekerja menggunakan headset/telepon dalam waktu lama</t>
  </si>
  <si>
    <t>Paparan suara; postur kepala/leher</t>
  </si>
  <si>
    <t>Gangguan pendengaran/keluhan leher</t>
  </si>
  <si>
    <t>Pengaturan volume; headset standar</t>
  </si>
  <si>
    <t>60 Hari</t>
  </si>
  <si>
    <t>Mencetak/menggandakan dokumen dalam jumlah besar</t>
  </si>
  <si>
    <t>Paparan toner; panas mesin; listrik</t>
  </si>
  <si>
    <t>Iritasi; luka bakar ringan; sengatan</t>
  </si>
  <si>
    <t>SOP; maintenance; ventilasi</t>
  </si>
  <si>
    <t>Membawa laptop/dokumen antar ruang</t>
  </si>
  <si>
    <t>Tangan penuh sehingga pandangan terhalang</t>
  </si>
  <si>
    <t>Tersandung/terjatuh</t>
  </si>
  <si>
    <t>Housekeeping</t>
  </si>
  <si>
    <t>Pemindahan furniture/peralatan kantor</t>
  </si>
  <si>
    <t>Furniture jatuh; pinch point; manual handling</t>
  </si>
  <si>
    <t>Cedera tangan/punggung; tertimpa</t>
  </si>
  <si>
    <t>Trolley; team lifting</t>
  </si>
  <si>
    <t>Perbaikan peralatan listrik kantor</t>
  </si>
  <si>
    <t>Abnormal</t>
  </si>
  <si>
    <t>Kontak dengan energi listrik</t>
  </si>
  <si>
    <t>Sengatan listrik/fatality</t>
  </si>
  <si>
    <t>Teknisi kompeten; MCB</t>
  </si>
  <si>
    <t>Kebocoran air dari AC/plumbing</t>
  </si>
  <si>
    <t>Lantai basah; air dekat instalasi listrik</t>
  </si>
  <si>
    <t>Terpeleset; sengatan listrik; kerusakan aset</t>
  </si>
  <si>
    <t>Housekeeping; isolasi area</t>
  </si>
  <si>
    <t>Segera</t>
  </si>
  <si>
    <t>Gangguan listrik/pemadaman</t>
  </si>
  <si>
    <t>Penerangan hilang; kepanikan; tersandung</t>
  </si>
  <si>
    <t>Cedera akibat jatuh; gangguan operasional</t>
  </si>
  <si>
    <t>Emergency lighting; genset/UPS</t>
  </si>
  <si>
    <t>Kebakaran di area office</t>
  </si>
  <si>
    <t>Emergency</t>
  </si>
  <si>
    <t>Api dari instalasi listrik/peralatan/pantry</t>
  </si>
  <si>
    <t>Luka bakar, asap, fatality, kerusakan aset</t>
  </si>
  <si>
    <t>APAR; alarm; jalur evakuasi; ERP</t>
  </si>
  <si>
    <t>90 Hari</t>
  </si>
  <si>
    <t>Evakuasi saat keadaan darurat</t>
  </si>
  <si>
    <t>Panik; berdesakan; jalur evakuasi terhalang</t>
  </si>
  <si>
    <t>Cedera; terinjak; keterlambatan evakuasi</t>
  </si>
  <si>
    <t>Emergency plan; muster point; signage</t>
  </si>
  <si>
    <t>Gempa bumi/kejadian alam</t>
  </si>
  <si>
    <t>Benda jatuh; kaca pecah; struktur/partisi rusak</t>
  </si>
  <si>
    <t>Cedera serius/fatality</t>
  </si>
  <si>
    <t>ERP; jalur evakuasi; muster point</t>
  </si>
  <si>
    <t>Pertolongan pertama pada pekerja yang cedera</t>
  </si>
  <si>
    <t>Kontak darah/cairan tubuh; penanganan tidak tepat</t>
  </si>
  <si>
    <t>Paparan biologis; cedera bertambah parah</t>
  </si>
  <si>
    <t>P3K; petugas P3K; APD</t>
  </si>
  <si>
    <t>Bekerja lembur/di luar jam normal</t>
  </si>
  <si>
    <t>Kelelahan; bekerja sendirian; keamanan gedung</t>
  </si>
  <si>
    <t>Human error; kecelakaan; kondisi darurat terlambat ditangani</t>
  </si>
  <si>
    <t>Approval lembur; security</t>
  </si>
  <si>
    <t>Menggunakan area parkir kantor</t>
  </si>
  <si>
    <t>Kendaraan bergerak; blind spot; pejalan kaki</t>
  </si>
  <si>
    <t>Tertabrak/cedera serius</t>
  </si>
  <si>
    <t>Marka parkir; rambu; penerangan</t>
  </si>
  <si>
    <t>Naik/turun kendaraan di area parkir</t>
  </si>
  <si>
    <t>Permukaan tidak rata; kendaraan bergerak</t>
  </si>
  <si>
    <t>Terjatuh/tertabrak</t>
  </si>
  <si>
    <t>Penerangan; marka</t>
  </si>
  <si>
    <t>Pengiriman/penerimaan paket oleh kurir</t>
  </si>
  <si>
    <t>Aktivitas kendaraan; beban paket; benda tajam</t>
  </si>
  <si>
    <t>Tertabrak; cedera tangan</t>
  </si>
  <si>
    <t>Area receiving; security</t>
  </si>
  <si>
    <t>Catatan: Contoh HIRADC office ini mencakup ergonomi, listrik, housekeeping, manual handling, pantry, tangga, lift, parkir, kebakaran, evakuasi, gempa, P3K, dan aktivitas operasional lainnya. Validasi dengan kondisi aktual dan prosedur resmi perusahaan.</t>
  </si>
  <si>
    <t>LEVEL RISIKO – LIKELIHOOD, SEVERITY &amp; RISK MATRIX 5 × 5</t>
  </si>
  <si>
    <t>LIKELIHOOD</t>
  </si>
  <si>
    <t>RISK MATRIX 5 × 5</t>
  </si>
  <si>
    <t>Rare / Sangat Jarang</t>
  </si>
  <si>
    <t>Hampir tidak pernah terjadi.</t>
  </si>
  <si>
    <t>Severity ↓ / Likelihood →</t>
  </si>
  <si>
    <t>Unlikely / Jarang</t>
  </si>
  <si>
    <t>Kemungkinan kecil terjadi.</t>
  </si>
  <si>
    <t>Possible / Mungkin</t>
  </si>
  <si>
    <t>Dapat terjadi sewaktu-waktu.</t>
  </si>
  <si>
    <t>Likely / Sering</t>
  </si>
  <si>
    <t>Kemungkinan besar terjadi atau pernah berulang.</t>
  </si>
  <si>
    <t>Almost Certain / Hampir Pasti</t>
  </si>
  <si>
    <t>Sangat mungkin/sering terjadi.</t>
  </si>
  <si>
    <t>SEVERITY</t>
  </si>
  <si>
    <t>Insignificant / Tidak Signifikan</t>
  </si>
  <si>
    <t>Tidak ada cedera atau dampak sangat kecil.</t>
  </si>
  <si>
    <t>KATEGORI RISIKO</t>
  </si>
  <si>
    <t>Minor / Ringan</t>
  </si>
  <si>
    <t>Cedera ringan/P3K.</t>
  </si>
  <si>
    <t>1–4</t>
  </si>
  <si>
    <t>LOW</t>
  </si>
  <si>
    <t>Monitoring dan pengendalian rutin.</t>
  </si>
  <si>
    <t>Moderate / Sedang</t>
  </si>
  <si>
    <t>Perawatan medis atau kehilangan waktu kerja.</t>
  </si>
  <si>
    <t>5–9</t>
  </si>
  <si>
    <t>MEDIUM</t>
  </si>
  <si>
    <t>Perlu pengendalian tambahan.</t>
  </si>
  <si>
    <t>Major / Berat</t>
  </si>
  <si>
    <t>Cedera serius/rawat inap/cacat sementara.</t>
  </si>
  <si>
    <t>10–16</t>
  </si>
  <si>
    <t>HIGH</t>
  </si>
  <si>
    <t>Prioritaskan pengendalian.</t>
  </si>
  <si>
    <t>Catastrophic / Katastropik</t>
  </si>
  <si>
    <t>Fatality, cacat permanen, atau dampak besar.</t>
  </si>
  <si>
    <t>17–25</t>
  </si>
  <si>
    <t>EXTREME</t>
  </si>
  <si>
    <t>Hentikan pekerjaan sampai risiko dikendalikan.</t>
  </si>
  <si>
    <t>Catatan: Skala Likelihood, Severity, dan batas Level Risiko merupakan contoh. Sesuaikan dengan matriks risiko dan prosedur resmi perusahaan.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</si>
</sst>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9"/>
      <name val="Calibri"/>
      <family val="2"/>
    </font>
    <font>
      <b/>
      <sz val="15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44062"/>
      </patternFill>
    </fill>
    <fill>
      <patternFill patternType="solid">
        <fgColor rgb="FFE7E6E6"/>
      </patternFill>
    </fill>
    <fill>
      <patternFill patternType="solid">
        <fgColor rgb="FFFFEB9C"/>
      </patternFill>
    </fill>
    <fill>
      <patternFill patternType="solid">
        <fgColor rgb="FFF4B183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4" borderId="0" xfId="0" applyFont="1" applyFill="1"/>
    <xf numFmtId="0" fontId="2" fillId="5" borderId="0" xfId="0" applyFont="1" applyFill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fgColor rgb="FFFFC7CE"/>
        </patternFill>
      </fill>
    </dxf>
    <dxf>
      <fill>
        <patternFill patternType="solid">
          <fgColor rgb="FFF4B183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  <bgColor theme="5" tint="0.59996337778862885"/>
        </patternFill>
      </fill>
    </dxf>
    <dxf>
      <fill>
        <patternFill patternType="solid">
          <fgColor rgb="FFF4B183"/>
          <bgColor theme="9" tint="0.59996337778862885"/>
        </patternFill>
      </fill>
    </dxf>
    <dxf>
      <fill>
        <patternFill patternType="solid">
          <fgColor rgb="FFFFEB9C"/>
          <bgColor rgb="FFFEECB4"/>
        </patternFill>
      </fill>
    </dxf>
    <dxf>
      <fill>
        <patternFill patternType="solid">
          <fgColor rgb="FFC6EFCE"/>
          <bgColor theme="6" tint="0.59996337778862885"/>
        </patternFill>
      </fill>
    </dxf>
  </dxfs>
  <tableStyles count="0" defaultTableStyle="TableStyleMedium9" defaultPivotStyle="PivotStyleLight16"/>
  <colors>
    <mruColors>
      <color rgb="FFFEE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showGridLines="0" tabSelected="1" workbookViewId="0">
      <pane ySplit="6" topLeftCell="A7" activePane="bottomLeft" state="frozen"/>
      <selection pane="bottomLeft" activeCell="I13" sqref="I13"/>
    </sheetView>
  </sheetViews>
  <sheetFormatPr defaultRowHeight="14.5" x14ac:dyDescent="0.35"/>
  <cols>
    <col min="1" max="1" width="6" customWidth="1"/>
    <col min="2" max="2" width="36" customWidth="1"/>
    <col min="3" max="3" width="18" customWidth="1"/>
    <col min="4" max="4" width="40" customWidth="1"/>
    <col min="5" max="5" width="38" customWidth="1"/>
    <col min="6" max="6" width="42" customWidth="1"/>
    <col min="7" max="7" width="14" customWidth="1"/>
    <col min="8" max="9" width="13" customWidth="1"/>
    <col min="10" max="10" width="15" customWidth="1"/>
    <col min="11" max="11" width="46" customWidth="1"/>
    <col min="12" max="12" width="25" customWidth="1"/>
    <col min="13" max="13" width="15" customWidth="1"/>
    <col min="14" max="14" width="18" customWidth="1"/>
    <col min="15" max="15" width="24" customWidth="1"/>
  </cols>
  <sheetData>
    <row r="1" spans="1:15" ht="30" customHeight="1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5">
      <c r="A2" s="1" t="s">
        <v>1</v>
      </c>
      <c r="B2" s="2" t="s">
        <v>2</v>
      </c>
      <c r="D2" s="1" t="s">
        <v>3</v>
      </c>
      <c r="E2" s="2" t="s">
        <v>4</v>
      </c>
    </row>
    <row r="3" spans="1:15" x14ac:dyDescent="0.35">
      <c r="A3" s="1" t="s">
        <v>5</v>
      </c>
      <c r="B3" s="2" t="s">
        <v>6</v>
      </c>
      <c r="D3" s="1" t="s">
        <v>7</v>
      </c>
      <c r="E3" s="2" t="s">
        <v>8</v>
      </c>
    </row>
    <row r="4" spans="1:15" x14ac:dyDescent="0.35">
      <c r="A4" s="1" t="s">
        <v>9</v>
      </c>
      <c r="B4" s="2"/>
      <c r="D4" s="1" t="s">
        <v>10</v>
      </c>
      <c r="E4" s="2" t="s">
        <v>11</v>
      </c>
    </row>
    <row r="6" spans="1:15" ht="42" customHeight="1" x14ac:dyDescent="0.35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25</v>
      </c>
      <c r="O6" s="3" t="s">
        <v>26</v>
      </c>
    </row>
    <row r="7" spans="1:15" ht="29" x14ac:dyDescent="0.35">
      <c r="A7" s="4">
        <v>1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>
        <v>4</v>
      </c>
      <c r="H7" s="4">
        <v>2</v>
      </c>
      <c r="I7" s="4">
        <f t="shared" ref="I7:I36" si="0">IF(OR(G7="",H7=""),"",G7*H7)</f>
        <v>8</v>
      </c>
      <c r="J7" s="4" t="str">
        <f t="shared" ref="J7:J36" si="1">IF(I7="","",IF(I7&lt;=4,"LOW",IF(I7&lt;=9,"MEDIUM",IF(I7&lt;=16,"HIGH","EXTREME"))))</f>
        <v>MEDIUM</v>
      </c>
      <c r="K7" s="4" t="s">
        <v>32</v>
      </c>
      <c r="L7" s="4" t="s">
        <v>33</v>
      </c>
      <c r="M7" s="4"/>
    </row>
    <row r="8" spans="1:15" ht="29" x14ac:dyDescent="0.35">
      <c r="A8" s="4">
        <v>2</v>
      </c>
      <c r="B8" s="4" t="s">
        <v>34</v>
      </c>
      <c r="C8" s="4" t="s">
        <v>28</v>
      </c>
      <c r="D8" s="4" t="s">
        <v>35</v>
      </c>
      <c r="E8" s="4" t="s">
        <v>36</v>
      </c>
      <c r="F8" s="4" t="s">
        <v>37</v>
      </c>
      <c r="G8" s="4">
        <v>4</v>
      </c>
      <c r="H8" s="4">
        <v>2</v>
      </c>
      <c r="I8" s="4">
        <f t="shared" si="0"/>
        <v>8</v>
      </c>
      <c r="J8" s="4" t="str">
        <f t="shared" si="1"/>
        <v>MEDIUM</v>
      </c>
      <c r="K8" s="4" t="s">
        <v>32</v>
      </c>
      <c r="L8" s="4" t="s">
        <v>33</v>
      </c>
      <c r="M8" s="4"/>
    </row>
    <row r="9" spans="1:15" ht="29" x14ac:dyDescent="0.35">
      <c r="A9" s="4">
        <v>3</v>
      </c>
      <c r="B9" s="4" t="s">
        <v>38</v>
      </c>
      <c r="C9" s="4" t="s">
        <v>28</v>
      </c>
      <c r="D9" s="4" t="s">
        <v>39</v>
      </c>
      <c r="E9" s="4" t="s">
        <v>40</v>
      </c>
      <c r="F9" s="4" t="s">
        <v>41</v>
      </c>
      <c r="G9" s="4">
        <v>2</v>
      </c>
      <c r="H9" s="4">
        <v>3</v>
      </c>
      <c r="I9" s="4">
        <f t="shared" si="0"/>
        <v>6</v>
      </c>
      <c r="J9" s="4" t="str">
        <f t="shared" si="1"/>
        <v>MEDIUM</v>
      </c>
      <c r="K9" s="4" t="s">
        <v>32</v>
      </c>
      <c r="L9" s="4" t="s">
        <v>33</v>
      </c>
      <c r="M9" s="4"/>
    </row>
    <row r="10" spans="1:15" ht="29" x14ac:dyDescent="0.35">
      <c r="A10" s="4">
        <v>4</v>
      </c>
      <c r="B10" s="4" t="s">
        <v>42</v>
      </c>
      <c r="C10" s="4" t="s">
        <v>28</v>
      </c>
      <c r="D10" s="4" t="s">
        <v>43</v>
      </c>
      <c r="E10" s="4" t="s">
        <v>44</v>
      </c>
      <c r="F10" s="4" t="s">
        <v>45</v>
      </c>
      <c r="G10" s="4">
        <v>3</v>
      </c>
      <c r="H10" s="4">
        <v>5</v>
      </c>
      <c r="I10" s="4">
        <f t="shared" si="0"/>
        <v>15</v>
      </c>
      <c r="J10" s="4" t="str">
        <f t="shared" si="1"/>
        <v>HIGH</v>
      </c>
      <c r="K10" s="4" t="s">
        <v>46</v>
      </c>
      <c r="L10" s="4" t="s">
        <v>33</v>
      </c>
      <c r="M10" s="4"/>
    </row>
    <row r="11" spans="1:15" x14ac:dyDescent="0.35">
      <c r="A11" s="4">
        <v>5</v>
      </c>
      <c r="B11" s="4" t="s">
        <v>47</v>
      </c>
      <c r="C11" s="4" t="s">
        <v>28</v>
      </c>
      <c r="D11" s="4" t="s">
        <v>48</v>
      </c>
      <c r="E11" s="4" t="s">
        <v>49</v>
      </c>
      <c r="F11" s="4" t="s">
        <v>50</v>
      </c>
      <c r="G11" s="4">
        <v>3</v>
      </c>
      <c r="H11" s="4">
        <v>3</v>
      </c>
      <c r="I11" s="4">
        <f t="shared" si="0"/>
        <v>9</v>
      </c>
      <c r="J11" s="4" t="str">
        <f t="shared" si="1"/>
        <v>MEDIUM</v>
      </c>
      <c r="K11" s="4" t="s">
        <v>46</v>
      </c>
      <c r="L11" s="4" t="s">
        <v>33</v>
      </c>
      <c r="M11" s="4"/>
    </row>
    <row r="12" spans="1:15" ht="29" x14ac:dyDescent="0.35">
      <c r="A12" s="4">
        <v>6</v>
      </c>
      <c r="B12" s="4" t="s">
        <v>51</v>
      </c>
      <c r="C12" s="4" t="s">
        <v>28</v>
      </c>
      <c r="D12" s="4" t="s">
        <v>52</v>
      </c>
      <c r="E12" s="4" t="s">
        <v>53</v>
      </c>
      <c r="F12" s="4" t="s">
        <v>54</v>
      </c>
      <c r="G12" s="4">
        <v>3</v>
      </c>
      <c r="H12" s="4">
        <v>3</v>
      </c>
      <c r="I12" s="4">
        <f t="shared" si="0"/>
        <v>9</v>
      </c>
      <c r="J12" s="4" t="str">
        <f t="shared" si="1"/>
        <v>MEDIUM</v>
      </c>
      <c r="K12" s="4" t="s">
        <v>32</v>
      </c>
      <c r="L12" s="4" t="s">
        <v>33</v>
      </c>
      <c r="M12" s="4"/>
    </row>
    <row r="13" spans="1:15" x14ac:dyDescent="0.35">
      <c r="A13" s="4">
        <v>7</v>
      </c>
      <c r="B13" s="4" t="s">
        <v>55</v>
      </c>
      <c r="C13" s="4" t="s">
        <v>28</v>
      </c>
      <c r="D13" s="4" t="s">
        <v>56</v>
      </c>
      <c r="E13" s="4" t="s">
        <v>57</v>
      </c>
      <c r="F13" s="4" t="s">
        <v>58</v>
      </c>
      <c r="G13" s="4">
        <v>2</v>
      </c>
      <c r="H13" s="4">
        <v>4</v>
      </c>
      <c r="I13" s="4">
        <f t="shared" si="0"/>
        <v>8</v>
      </c>
      <c r="J13" s="4" t="str">
        <f t="shared" si="1"/>
        <v>MEDIUM</v>
      </c>
      <c r="K13" s="4" t="s">
        <v>32</v>
      </c>
      <c r="L13" s="4" t="s">
        <v>33</v>
      </c>
      <c r="M13" s="4"/>
    </row>
    <row r="14" spans="1:15" ht="29" x14ac:dyDescent="0.35">
      <c r="A14" s="4">
        <v>8</v>
      </c>
      <c r="B14" s="4" t="s">
        <v>59</v>
      </c>
      <c r="C14" s="4" t="s">
        <v>28</v>
      </c>
      <c r="D14" s="4" t="s">
        <v>60</v>
      </c>
      <c r="E14" s="4" t="s">
        <v>61</v>
      </c>
      <c r="F14" s="4" t="s">
        <v>62</v>
      </c>
      <c r="G14" s="4">
        <v>3</v>
      </c>
      <c r="H14" s="4">
        <v>2</v>
      </c>
      <c r="I14" s="4">
        <f t="shared" si="0"/>
        <v>6</v>
      </c>
      <c r="J14" s="4" t="str">
        <f t="shared" si="1"/>
        <v>MEDIUM</v>
      </c>
      <c r="K14" s="4" t="s">
        <v>32</v>
      </c>
      <c r="L14" s="4" t="s">
        <v>33</v>
      </c>
      <c r="M14" s="4"/>
    </row>
    <row r="15" spans="1:15" x14ac:dyDescent="0.35">
      <c r="A15" s="4">
        <v>9</v>
      </c>
      <c r="B15" s="4" t="s">
        <v>63</v>
      </c>
      <c r="C15" s="4" t="s">
        <v>28</v>
      </c>
      <c r="D15" s="4" t="s">
        <v>64</v>
      </c>
      <c r="E15" s="4" t="s">
        <v>65</v>
      </c>
      <c r="F15" s="4" t="s">
        <v>66</v>
      </c>
      <c r="G15" s="4">
        <v>2</v>
      </c>
      <c r="H15" s="4">
        <v>4</v>
      </c>
      <c r="I15" s="4">
        <f t="shared" si="0"/>
        <v>8</v>
      </c>
      <c r="J15" s="4" t="str">
        <f t="shared" si="1"/>
        <v>MEDIUM</v>
      </c>
      <c r="K15" s="4" t="s">
        <v>46</v>
      </c>
      <c r="L15" s="4" t="s">
        <v>33</v>
      </c>
      <c r="M15" s="4"/>
    </row>
    <row r="16" spans="1:15" ht="29" x14ac:dyDescent="0.35">
      <c r="A16" s="4">
        <v>10</v>
      </c>
      <c r="B16" s="4" t="s">
        <v>67</v>
      </c>
      <c r="C16" s="4" t="s">
        <v>28</v>
      </c>
      <c r="D16" s="4" t="s">
        <v>68</v>
      </c>
      <c r="E16" s="4" t="s">
        <v>69</v>
      </c>
      <c r="F16" s="4" t="s">
        <v>70</v>
      </c>
      <c r="G16" s="4">
        <v>2</v>
      </c>
      <c r="H16" s="4">
        <v>3</v>
      </c>
      <c r="I16" s="4">
        <f t="shared" si="0"/>
        <v>6</v>
      </c>
      <c r="J16" s="4" t="str">
        <f t="shared" si="1"/>
        <v>MEDIUM</v>
      </c>
      <c r="K16" s="4" t="s">
        <v>32</v>
      </c>
      <c r="L16" s="4" t="s">
        <v>33</v>
      </c>
      <c r="M16" s="4"/>
    </row>
    <row r="17" spans="1:13" x14ac:dyDescent="0.35">
      <c r="A17" s="4">
        <v>11</v>
      </c>
      <c r="B17" s="4" t="s">
        <v>71</v>
      </c>
      <c r="C17" s="4" t="s">
        <v>28</v>
      </c>
      <c r="D17" s="4" t="s">
        <v>72</v>
      </c>
      <c r="E17" s="4" t="s">
        <v>73</v>
      </c>
      <c r="F17" s="4" t="s">
        <v>74</v>
      </c>
      <c r="G17" s="4">
        <v>3</v>
      </c>
      <c r="H17" s="4">
        <v>3</v>
      </c>
      <c r="I17" s="4">
        <f t="shared" si="0"/>
        <v>9</v>
      </c>
      <c r="J17" s="4" t="str">
        <f t="shared" si="1"/>
        <v>MEDIUM</v>
      </c>
      <c r="K17" s="4" t="s">
        <v>46</v>
      </c>
      <c r="L17" s="4" t="s">
        <v>33</v>
      </c>
      <c r="M17" s="4"/>
    </row>
    <row r="18" spans="1:13" x14ac:dyDescent="0.35">
      <c r="A18" s="4">
        <v>12</v>
      </c>
      <c r="B18" s="4" t="s">
        <v>75</v>
      </c>
      <c r="C18" s="4" t="s">
        <v>28</v>
      </c>
      <c r="D18" s="4" t="s">
        <v>76</v>
      </c>
      <c r="E18" s="4" t="s">
        <v>77</v>
      </c>
      <c r="F18" s="4" t="s">
        <v>78</v>
      </c>
      <c r="G18" s="4">
        <v>2</v>
      </c>
      <c r="H18" s="4">
        <v>4</v>
      </c>
      <c r="I18" s="4">
        <f t="shared" si="0"/>
        <v>8</v>
      </c>
      <c r="J18" s="4" t="str">
        <f t="shared" si="1"/>
        <v>MEDIUM</v>
      </c>
      <c r="K18" s="4" t="s">
        <v>32</v>
      </c>
      <c r="L18" s="4" t="s">
        <v>33</v>
      </c>
      <c r="M18" s="4"/>
    </row>
    <row r="19" spans="1:13" ht="29" x14ac:dyDescent="0.35">
      <c r="A19" s="4">
        <v>13</v>
      </c>
      <c r="B19" s="4" t="s">
        <v>79</v>
      </c>
      <c r="C19" s="4" t="s">
        <v>28</v>
      </c>
      <c r="D19" s="4" t="s">
        <v>80</v>
      </c>
      <c r="E19" s="4" t="s">
        <v>81</v>
      </c>
      <c r="F19" s="4" t="s">
        <v>82</v>
      </c>
      <c r="G19" s="4">
        <v>2</v>
      </c>
      <c r="H19" s="4">
        <v>3</v>
      </c>
      <c r="I19" s="4">
        <f t="shared" si="0"/>
        <v>6</v>
      </c>
      <c r="J19" s="4" t="str">
        <f t="shared" si="1"/>
        <v>MEDIUM</v>
      </c>
      <c r="K19" s="4" t="s">
        <v>32</v>
      </c>
      <c r="L19" s="4" t="s">
        <v>33</v>
      </c>
      <c r="M19" s="4"/>
    </row>
    <row r="20" spans="1:13" ht="29" x14ac:dyDescent="0.35">
      <c r="A20" s="4">
        <v>14</v>
      </c>
      <c r="B20" s="4" t="s">
        <v>83</v>
      </c>
      <c r="C20" s="4" t="s">
        <v>28</v>
      </c>
      <c r="D20" s="4" t="s">
        <v>84</v>
      </c>
      <c r="E20" s="4" t="s">
        <v>85</v>
      </c>
      <c r="F20" s="4" t="s">
        <v>86</v>
      </c>
      <c r="G20" s="4">
        <v>2</v>
      </c>
      <c r="H20" s="4">
        <v>2</v>
      </c>
      <c r="I20" s="4">
        <f t="shared" si="0"/>
        <v>4</v>
      </c>
      <c r="J20" s="4" t="str">
        <f t="shared" si="1"/>
        <v>LOW</v>
      </c>
      <c r="K20" s="4" t="s">
        <v>32</v>
      </c>
      <c r="L20" s="4" t="s">
        <v>33</v>
      </c>
      <c r="M20" s="4"/>
    </row>
    <row r="21" spans="1:13" ht="29" x14ac:dyDescent="0.35">
      <c r="A21" s="4">
        <v>15</v>
      </c>
      <c r="B21" s="4" t="s">
        <v>87</v>
      </c>
      <c r="C21" s="4" t="s">
        <v>28</v>
      </c>
      <c r="D21" s="4" t="s">
        <v>88</v>
      </c>
      <c r="E21" s="4" t="s">
        <v>89</v>
      </c>
      <c r="F21" s="4" t="s">
        <v>90</v>
      </c>
      <c r="G21" s="4">
        <v>2</v>
      </c>
      <c r="H21" s="4">
        <v>3</v>
      </c>
      <c r="I21" s="4">
        <f t="shared" si="0"/>
        <v>6</v>
      </c>
      <c r="J21" s="4" t="str">
        <f t="shared" si="1"/>
        <v>MEDIUM</v>
      </c>
      <c r="K21" s="4" t="s">
        <v>32</v>
      </c>
      <c r="L21" s="4" t="s">
        <v>33</v>
      </c>
      <c r="M21" s="4"/>
    </row>
    <row r="22" spans="1:13" ht="29" x14ac:dyDescent="0.35">
      <c r="A22" s="4">
        <v>16</v>
      </c>
      <c r="B22" s="4" t="s">
        <v>91</v>
      </c>
      <c r="C22" s="4" t="s">
        <v>28</v>
      </c>
      <c r="D22" s="4" t="s">
        <v>92</v>
      </c>
      <c r="E22" s="4" t="s">
        <v>93</v>
      </c>
      <c r="F22" s="4" t="s">
        <v>94</v>
      </c>
      <c r="G22" s="4">
        <v>3</v>
      </c>
      <c r="H22" s="4">
        <v>2</v>
      </c>
      <c r="I22" s="4">
        <f t="shared" si="0"/>
        <v>6</v>
      </c>
      <c r="J22" s="4" t="str">
        <f t="shared" si="1"/>
        <v>MEDIUM</v>
      </c>
      <c r="K22" s="4" t="s">
        <v>95</v>
      </c>
      <c r="L22" s="4" t="s">
        <v>33</v>
      </c>
      <c r="M22" s="4"/>
    </row>
    <row r="23" spans="1:13" ht="29" x14ac:dyDescent="0.35">
      <c r="A23" s="4">
        <v>17</v>
      </c>
      <c r="B23" s="4" t="s">
        <v>96</v>
      </c>
      <c r="C23" s="4" t="s">
        <v>28</v>
      </c>
      <c r="D23" s="4" t="s">
        <v>97</v>
      </c>
      <c r="E23" s="4" t="s">
        <v>98</v>
      </c>
      <c r="F23" s="4" t="s">
        <v>99</v>
      </c>
      <c r="G23" s="4">
        <v>2</v>
      </c>
      <c r="H23" s="4">
        <v>3</v>
      </c>
      <c r="I23" s="4">
        <f t="shared" si="0"/>
        <v>6</v>
      </c>
      <c r="J23" s="4" t="str">
        <f t="shared" si="1"/>
        <v>MEDIUM</v>
      </c>
      <c r="K23" s="4" t="s">
        <v>32</v>
      </c>
      <c r="L23" s="4" t="s">
        <v>33</v>
      </c>
      <c r="M23" s="4"/>
    </row>
    <row r="24" spans="1:13" x14ac:dyDescent="0.35">
      <c r="A24" s="4">
        <v>18</v>
      </c>
      <c r="B24" s="4" t="s">
        <v>100</v>
      </c>
      <c r="C24" s="4" t="s">
        <v>28</v>
      </c>
      <c r="D24" s="4" t="s">
        <v>101</v>
      </c>
      <c r="E24" s="4" t="s">
        <v>102</v>
      </c>
      <c r="F24" s="4" t="s">
        <v>103</v>
      </c>
      <c r="G24" s="4">
        <v>2</v>
      </c>
      <c r="H24" s="4">
        <v>2</v>
      </c>
      <c r="I24" s="4">
        <f t="shared" si="0"/>
        <v>4</v>
      </c>
      <c r="J24" s="4" t="str">
        <f t="shared" si="1"/>
        <v>LOW</v>
      </c>
      <c r="K24" s="4" t="s">
        <v>32</v>
      </c>
      <c r="L24" s="4" t="s">
        <v>33</v>
      </c>
      <c r="M24" s="4"/>
    </row>
    <row r="25" spans="1:13" x14ac:dyDescent="0.35">
      <c r="A25" s="4">
        <v>19</v>
      </c>
      <c r="B25" s="4" t="s">
        <v>104</v>
      </c>
      <c r="C25" s="4" t="s">
        <v>28</v>
      </c>
      <c r="D25" s="4" t="s">
        <v>105</v>
      </c>
      <c r="E25" s="4" t="s">
        <v>106</v>
      </c>
      <c r="F25" s="4" t="s">
        <v>107</v>
      </c>
      <c r="G25" s="4">
        <v>3</v>
      </c>
      <c r="H25" s="4">
        <v>4</v>
      </c>
      <c r="I25" s="4">
        <f t="shared" si="0"/>
        <v>12</v>
      </c>
      <c r="J25" s="4" t="str">
        <f t="shared" si="1"/>
        <v>HIGH</v>
      </c>
      <c r="K25" s="4" t="s">
        <v>32</v>
      </c>
      <c r="L25" s="4" t="s">
        <v>33</v>
      </c>
      <c r="M25" s="4"/>
    </row>
    <row r="26" spans="1:13" x14ac:dyDescent="0.35">
      <c r="A26" s="4">
        <v>20</v>
      </c>
      <c r="B26" s="4" t="s">
        <v>108</v>
      </c>
      <c r="C26" s="4" t="s">
        <v>109</v>
      </c>
      <c r="D26" s="4" t="s">
        <v>110</v>
      </c>
      <c r="E26" s="4" t="s">
        <v>111</v>
      </c>
      <c r="F26" s="4" t="s">
        <v>112</v>
      </c>
      <c r="G26" s="4">
        <v>2</v>
      </c>
      <c r="H26" s="4">
        <v>5</v>
      </c>
      <c r="I26" s="4">
        <f t="shared" si="0"/>
        <v>10</v>
      </c>
      <c r="J26" s="4" t="str">
        <f t="shared" si="1"/>
        <v>HIGH</v>
      </c>
      <c r="K26" s="4" t="s">
        <v>46</v>
      </c>
      <c r="L26" s="4" t="s">
        <v>33</v>
      </c>
      <c r="M26" s="4"/>
    </row>
    <row r="27" spans="1:13" x14ac:dyDescent="0.35">
      <c r="A27" s="4">
        <v>21</v>
      </c>
      <c r="B27" s="4" t="s">
        <v>113</v>
      </c>
      <c r="C27" s="4" t="s">
        <v>109</v>
      </c>
      <c r="D27" s="4" t="s">
        <v>114</v>
      </c>
      <c r="E27" s="4" t="s">
        <v>115</v>
      </c>
      <c r="F27" s="4" t="s">
        <v>116</v>
      </c>
      <c r="G27" s="4">
        <v>3</v>
      </c>
      <c r="H27" s="4">
        <v>4</v>
      </c>
      <c r="I27" s="4">
        <f t="shared" si="0"/>
        <v>12</v>
      </c>
      <c r="J27" s="4" t="str">
        <f t="shared" si="1"/>
        <v>HIGH</v>
      </c>
      <c r="K27" s="4" t="s">
        <v>117</v>
      </c>
      <c r="L27" s="4" t="s">
        <v>33</v>
      </c>
      <c r="M27" s="4"/>
    </row>
    <row r="28" spans="1:13" x14ac:dyDescent="0.35">
      <c r="A28" s="4">
        <v>22</v>
      </c>
      <c r="B28" s="4" t="s">
        <v>118</v>
      </c>
      <c r="C28" s="4" t="s">
        <v>109</v>
      </c>
      <c r="D28" s="4" t="s">
        <v>119</v>
      </c>
      <c r="E28" s="4" t="s">
        <v>120</v>
      </c>
      <c r="F28" s="4" t="s">
        <v>121</v>
      </c>
      <c r="G28" s="4">
        <v>2</v>
      </c>
      <c r="H28" s="4">
        <v>3</v>
      </c>
      <c r="I28" s="4">
        <f t="shared" si="0"/>
        <v>6</v>
      </c>
      <c r="J28" s="4" t="str">
        <f t="shared" si="1"/>
        <v>MEDIUM</v>
      </c>
      <c r="K28" s="4" t="s">
        <v>32</v>
      </c>
      <c r="L28" s="4" t="s">
        <v>33</v>
      </c>
      <c r="M28" s="4"/>
    </row>
    <row r="29" spans="1:13" x14ac:dyDescent="0.35">
      <c r="A29" s="4">
        <v>23</v>
      </c>
      <c r="B29" s="4" t="s">
        <v>122</v>
      </c>
      <c r="C29" s="4" t="s">
        <v>123</v>
      </c>
      <c r="D29" s="4" t="s">
        <v>124</v>
      </c>
      <c r="E29" s="4" t="s">
        <v>125</v>
      </c>
      <c r="F29" s="4" t="s">
        <v>126</v>
      </c>
      <c r="G29" s="4">
        <v>2</v>
      </c>
      <c r="H29" s="4">
        <v>5</v>
      </c>
      <c r="I29" s="4">
        <f t="shared" si="0"/>
        <v>10</v>
      </c>
      <c r="J29" s="4" t="str">
        <f t="shared" si="1"/>
        <v>HIGH</v>
      </c>
      <c r="K29" s="4" t="s">
        <v>127</v>
      </c>
      <c r="L29" s="4" t="s">
        <v>33</v>
      </c>
      <c r="M29" s="4"/>
    </row>
    <row r="30" spans="1:13" x14ac:dyDescent="0.35">
      <c r="A30" s="4">
        <v>24</v>
      </c>
      <c r="B30" s="4" t="s">
        <v>128</v>
      </c>
      <c r="C30" s="4" t="s">
        <v>123</v>
      </c>
      <c r="D30" s="4" t="s">
        <v>129</v>
      </c>
      <c r="E30" s="4" t="s">
        <v>130</v>
      </c>
      <c r="F30" s="4" t="s">
        <v>131</v>
      </c>
      <c r="G30" s="4">
        <v>2</v>
      </c>
      <c r="H30" s="4">
        <v>5</v>
      </c>
      <c r="I30" s="4">
        <f t="shared" si="0"/>
        <v>10</v>
      </c>
      <c r="J30" s="4" t="str">
        <f t="shared" si="1"/>
        <v>HIGH</v>
      </c>
      <c r="K30" s="4" t="s">
        <v>127</v>
      </c>
      <c r="L30" s="4" t="s">
        <v>33</v>
      </c>
      <c r="M30" s="4"/>
    </row>
    <row r="31" spans="1:13" ht="29" x14ac:dyDescent="0.35">
      <c r="A31" s="4">
        <v>25</v>
      </c>
      <c r="B31" s="4" t="s">
        <v>132</v>
      </c>
      <c r="C31" s="4" t="s">
        <v>123</v>
      </c>
      <c r="D31" s="4" t="s">
        <v>133</v>
      </c>
      <c r="E31" s="4" t="s">
        <v>134</v>
      </c>
      <c r="F31" s="4" t="s">
        <v>135</v>
      </c>
      <c r="G31" s="4">
        <v>2</v>
      </c>
      <c r="H31" s="4">
        <v>5</v>
      </c>
      <c r="I31" s="4">
        <f t="shared" si="0"/>
        <v>10</v>
      </c>
      <c r="J31" s="4" t="str">
        <f t="shared" si="1"/>
        <v>HIGH</v>
      </c>
      <c r="K31" s="4" t="s">
        <v>127</v>
      </c>
      <c r="L31" s="4" t="s">
        <v>33</v>
      </c>
      <c r="M31" s="4"/>
    </row>
    <row r="32" spans="1:13" ht="29" x14ac:dyDescent="0.35">
      <c r="A32" s="4">
        <v>26</v>
      </c>
      <c r="B32" s="4" t="s">
        <v>136</v>
      </c>
      <c r="C32" s="4" t="s">
        <v>123</v>
      </c>
      <c r="D32" s="4" t="s">
        <v>137</v>
      </c>
      <c r="E32" s="4" t="s">
        <v>138</v>
      </c>
      <c r="F32" s="4" t="s">
        <v>139</v>
      </c>
      <c r="G32" s="4">
        <v>2</v>
      </c>
      <c r="H32" s="4">
        <v>4</v>
      </c>
      <c r="I32" s="4">
        <f t="shared" si="0"/>
        <v>8</v>
      </c>
      <c r="J32" s="4" t="str">
        <f t="shared" si="1"/>
        <v>MEDIUM</v>
      </c>
      <c r="K32" s="4" t="s">
        <v>95</v>
      </c>
      <c r="L32" s="4" t="s">
        <v>33</v>
      </c>
      <c r="M32" s="4"/>
    </row>
    <row r="33" spans="1:15" ht="29" x14ac:dyDescent="0.35">
      <c r="A33" s="4">
        <v>27</v>
      </c>
      <c r="B33" s="4" t="s">
        <v>140</v>
      </c>
      <c r="C33" s="4" t="s">
        <v>109</v>
      </c>
      <c r="D33" s="4" t="s">
        <v>141</v>
      </c>
      <c r="E33" s="4" t="s">
        <v>142</v>
      </c>
      <c r="F33" s="4" t="s">
        <v>143</v>
      </c>
      <c r="G33" s="4">
        <v>3</v>
      </c>
      <c r="H33" s="4">
        <v>3</v>
      </c>
      <c r="I33" s="4">
        <f t="shared" si="0"/>
        <v>9</v>
      </c>
      <c r="J33" s="4" t="str">
        <f t="shared" si="1"/>
        <v>MEDIUM</v>
      </c>
      <c r="K33" s="4" t="s">
        <v>32</v>
      </c>
      <c r="L33" s="4" t="s">
        <v>33</v>
      </c>
      <c r="M33" s="4"/>
    </row>
    <row r="34" spans="1:15" x14ac:dyDescent="0.35">
      <c r="A34" s="4">
        <v>28</v>
      </c>
      <c r="B34" s="4" t="s">
        <v>144</v>
      </c>
      <c r="C34" s="4" t="s">
        <v>28</v>
      </c>
      <c r="D34" s="4" t="s">
        <v>145</v>
      </c>
      <c r="E34" s="4" t="s">
        <v>146</v>
      </c>
      <c r="F34" s="4" t="s">
        <v>147</v>
      </c>
      <c r="G34" s="4">
        <v>3</v>
      </c>
      <c r="H34" s="4">
        <v>4</v>
      </c>
      <c r="I34" s="4">
        <f t="shared" si="0"/>
        <v>12</v>
      </c>
      <c r="J34" s="4" t="str">
        <f t="shared" si="1"/>
        <v>HIGH</v>
      </c>
      <c r="K34" s="4" t="s">
        <v>32</v>
      </c>
      <c r="L34" s="4" t="s">
        <v>33</v>
      </c>
      <c r="M34" s="4"/>
    </row>
    <row r="35" spans="1:15" x14ac:dyDescent="0.35">
      <c r="A35" s="4">
        <v>29</v>
      </c>
      <c r="B35" s="4" t="s">
        <v>148</v>
      </c>
      <c r="C35" s="4" t="s">
        <v>28</v>
      </c>
      <c r="D35" s="4" t="s">
        <v>149</v>
      </c>
      <c r="E35" s="4" t="s">
        <v>150</v>
      </c>
      <c r="F35" s="4" t="s">
        <v>151</v>
      </c>
      <c r="G35" s="4">
        <v>2</v>
      </c>
      <c r="H35" s="4">
        <v>3</v>
      </c>
      <c r="I35" s="4">
        <f t="shared" si="0"/>
        <v>6</v>
      </c>
      <c r="J35" s="4" t="str">
        <f t="shared" si="1"/>
        <v>MEDIUM</v>
      </c>
      <c r="K35" s="4" t="s">
        <v>32</v>
      </c>
      <c r="L35" s="4" t="s">
        <v>33</v>
      </c>
      <c r="M35" s="4"/>
    </row>
    <row r="36" spans="1:15" ht="29" x14ac:dyDescent="0.35">
      <c r="A36" s="4">
        <v>30</v>
      </c>
      <c r="B36" s="4" t="s">
        <v>152</v>
      </c>
      <c r="C36" s="4" t="s">
        <v>28</v>
      </c>
      <c r="D36" s="4" t="s">
        <v>153</v>
      </c>
      <c r="E36" s="4" t="s">
        <v>154</v>
      </c>
      <c r="F36" s="4" t="s">
        <v>155</v>
      </c>
      <c r="G36" s="4">
        <v>2</v>
      </c>
      <c r="H36" s="4">
        <v>3</v>
      </c>
      <c r="I36" s="4">
        <f t="shared" si="0"/>
        <v>6</v>
      </c>
      <c r="J36" s="4" t="str">
        <f t="shared" si="1"/>
        <v>MEDIUM</v>
      </c>
      <c r="K36" s="4" t="s">
        <v>32</v>
      </c>
      <c r="L36" s="4" t="s">
        <v>33</v>
      </c>
      <c r="M36" s="4"/>
    </row>
    <row r="38" spans="1:15" x14ac:dyDescent="0.35">
      <c r="A38" s="14" t="s">
        <v>156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</sheetData>
  <autoFilter ref="A6:O36" xr:uid="{00000000-0009-0000-0000-000000000000}"/>
  <mergeCells count="2">
    <mergeCell ref="A1:O1"/>
    <mergeCell ref="A38:O39"/>
  </mergeCells>
  <conditionalFormatting sqref="J7:J36">
    <cfRule type="expression" dxfId="7" priority="1">
      <formula>J7="LOW"</formula>
    </cfRule>
    <cfRule type="expression" dxfId="6" priority="2">
      <formula>J7="MEDIUM"</formula>
    </cfRule>
    <cfRule type="expression" dxfId="5" priority="3">
      <formula>J7="HIGH"</formula>
    </cfRule>
    <cfRule type="expression" dxfId="4" priority="4">
      <formula>J7="EXTREME"</formula>
    </cfRule>
  </conditionalFormatting>
  <dataValidations count="3">
    <dataValidation type="list" allowBlank="1" sqref="C7:C60" xr:uid="{00000000-0002-0000-0000-000000000000}">
      <formula1>"Normal,Abnormal,Emergency"</formula1>
    </dataValidation>
    <dataValidation type="list" allowBlank="1" sqref="G7:H60" xr:uid="{00000000-0002-0000-0000-000001000000}">
      <formula1>"1,2,3,4,5"</formula1>
    </dataValidation>
    <dataValidation type="list" allowBlank="1" sqref="N7:N60" xr:uid="{00000000-0002-0000-0000-000003000000}">
      <formula1>"Open,On Progress,Closed,Not Started"</formula1>
    </dataValidation>
  </dataValidations>
  <pageMargins left="0.75" right="0.75" top="1" bottom="1" header="0.5" footer="0.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2" customWidth="1"/>
    <col min="2" max="2" width="30" customWidth="1"/>
    <col min="3" max="3" width="55" customWidth="1"/>
    <col min="4" max="4" width="3" customWidth="1"/>
    <col min="5" max="5" width="20" customWidth="1"/>
    <col min="6" max="6" width="18" customWidth="1"/>
    <col min="7" max="7" width="45" customWidth="1"/>
  </cols>
  <sheetData>
    <row r="1" spans="1:10" ht="19.5" x14ac:dyDescent="0.45">
      <c r="A1" s="16" t="s">
        <v>157</v>
      </c>
      <c r="B1" s="13"/>
      <c r="C1" s="13"/>
      <c r="D1" s="13"/>
      <c r="E1" s="13"/>
      <c r="F1" s="13"/>
      <c r="G1" s="13"/>
    </row>
    <row r="3" spans="1:10" x14ac:dyDescent="0.35">
      <c r="A3" s="5" t="s">
        <v>158</v>
      </c>
      <c r="E3" s="5" t="s">
        <v>159</v>
      </c>
    </row>
    <row r="4" spans="1:10" x14ac:dyDescent="0.35">
      <c r="A4" s="4">
        <v>1</v>
      </c>
      <c r="B4" s="4" t="s">
        <v>160</v>
      </c>
      <c r="C4" s="4" t="s">
        <v>161</v>
      </c>
      <c r="E4" s="6" t="s">
        <v>162</v>
      </c>
      <c r="F4" s="6">
        <v>1</v>
      </c>
      <c r="G4" s="6">
        <v>2</v>
      </c>
      <c r="H4" s="6">
        <v>3</v>
      </c>
      <c r="I4" s="6">
        <v>4</v>
      </c>
      <c r="J4" s="6">
        <v>5</v>
      </c>
    </row>
    <row r="5" spans="1:10" x14ac:dyDescent="0.35">
      <c r="A5" s="4">
        <v>2</v>
      </c>
      <c r="B5" s="4" t="s">
        <v>163</v>
      </c>
      <c r="C5" s="4" t="s">
        <v>164</v>
      </c>
      <c r="E5" s="6">
        <v>5</v>
      </c>
      <c r="F5" s="7">
        <v>5</v>
      </c>
      <c r="G5" s="8">
        <v>10</v>
      </c>
      <c r="H5" s="8">
        <v>15</v>
      </c>
      <c r="I5" s="9">
        <v>20</v>
      </c>
      <c r="J5" s="9">
        <v>25</v>
      </c>
    </row>
    <row r="6" spans="1:10" x14ac:dyDescent="0.35">
      <c r="A6" s="4">
        <v>3</v>
      </c>
      <c r="B6" s="4" t="s">
        <v>165</v>
      </c>
      <c r="C6" s="4" t="s">
        <v>166</v>
      </c>
      <c r="E6" s="6">
        <v>4</v>
      </c>
      <c r="F6" s="10">
        <v>4</v>
      </c>
      <c r="G6" s="7">
        <v>8</v>
      </c>
      <c r="H6" s="8">
        <v>12</v>
      </c>
      <c r="I6" s="8">
        <v>16</v>
      </c>
      <c r="J6" s="9">
        <v>20</v>
      </c>
    </row>
    <row r="7" spans="1:10" x14ac:dyDescent="0.35">
      <c r="A7" s="4">
        <v>4</v>
      </c>
      <c r="B7" s="4" t="s">
        <v>167</v>
      </c>
      <c r="C7" s="4" t="s">
        <v>168</v>
      </c>
      <c r="E7" s="6">
        <v>3</v>
      </c>
      <c r="F7" s="10">
        <v>3</v>
      </c>
      <c r="G7" s="7">
        <v>6</v>
      </c>
      <c r="H7" s="7">
        <v>9</v>
      </c>
      <c r="I7" s="8">
        <v>12</v>
      </c>
      <c r="J7" s="8">
        <v>15</v>
      </c>
    </row>
    <row r="8" spans="1:10" x14ac:dyDescent="0.35">
      <c r="A8" s="4">
        <v>5</v>
      </c>
      <c r="B8" s="4" t="s">
        <v>169</v>
      </c>
      <c r="C8" s="4" t="s">
        <v>170</v>
      </c>
      <c r="E8" s="6">
        <v>2</v>
      </c>
      <c r="F8" s="10">
        <v>2</v>
      </c>
      <c r="G8" s="10">
        <v>4</v>
      </c>
      <c r="H8" s="7">
        <v>6</v>
      </c>
      <c r="I8" s="7">
        <v>8</v>
      </c>
      <c r="J8" s="8">
        <v>10</v>
      </c>
    </row>
    <row r="9" spans="1:10" x14ac:dyDescent="0.35">
      <c r="E9" s="6">
        <v>1</v>
      </c>
      <c r="F9" s="10">
        <v>1</v>
      </c>
      <c r="G9" s="10">
        <v>2</v>
      </c>
      <c r="H9" s="10">
        <v>3</v>
      </c>
      <c r="I9" s="10">
        <v>4</v>
      </c>
      <c r="J9" s="7">
        <v>5</v>
      </c>
    </row>
    <row r="11" spans="1:10" x14ac:dyDescent="0.35">
      <c r="A11" s="5" t="s">
        <v>171</v>
      </c>
    </row>
    <row r="12" spans="1:10" x14ac:dyDescent="0.35">
      <c r="A12" s="4">
        <v>1</v>
      </c>
      <c r="B12" s="4" t="s">
        <v>172</v>
      </c>
      <c r="C12" s="4" t="s">
        <v>173</v>
      </c>
      <c r="E12" s="5" t="s">
        <v>174</v>
      </c>
    </row>
    <row r="13" spans="1:10" x14ac:dyDescent="0.35">
      <c r="A13" s="4">
        <v>2</v>
      </c>
      <c r="B13" s="4" t="s">
        <v>175</v>
      </c>
      <c r="C13" s="4" t="s">
        <v>176</v>
      </c>
      <c r="E13" s="4" t="s">
        <v>177</v>
      </c>
      <c r="F13" s="11" t="s">
        <v>178</v>
      </c>
      <c r="G13" s="4" t="s">
        <v>179</v>
      </c>
    </row>
    <row r="14" spans="1:10" x14ac:dyDescent="0.35">
      <c r="A14" s="4">
        <v>3</v>
      </c>
      <c r="B14" s="4" t="s">
        <v>180</v>
      </c>
      <c r="C14" s="4" t="s">
        <v>181</v>
      </c>
      <c r="E14" s="4" t="s">
        <v>182</v>
      </c>
      <c r="F14" s="11" t="s">
        <v>183</v>
      </c>
      <c r="G14" s="4" t="s">
        <v>184</v>
      </c>
    </row>
    <row r="15" spans="1:10" x14ac:dyDescent="0.35">
      <c r="A15" s="4">
        <v>4</v>
      </c>
      <c r="B15" s="4" t="s">
        <v>185</v>
      </c>
      <c r="C15" s="4" t="s">
        <v>186</v>
      </c>
      <c r="E15" s="4" t="s">
        <v>187</v>
      </c>
      <c r="F15" s="11" t="s">
        <v>188</v>
      </c>
      <c r="G15" s="4" t="s">
        <v>189</v>
      </c>
    </row>
    <row r="16" spans="1:10" x14ac:dyDescent="0.35">
      <c r="A16" s="4">
        <v>5</v>
      </c>
      <c r="B16" s="4" t="s">
        <v>190</v>
      </c>
      <c r="C16" s="4" t="s">
        <v>191</v>
      </c>
      <c r="E16" s="4" t="s">
        <v>192</v>
      </c>
      <c r="F16" s="11" t="s">
        <v>193</v>
      </c>
      <c r="G16" s="4" t="s">
        <v>194</v>
      </c>
    </row>
    <row r="20" spans="1:7" x14ac:dyDescent="0.35">
      <c r="A20" s="15" t="s">
        <v>195</v>
      </c>
      <c r="B20" s="13"/>
      <c r="C20" s="13"/>
      <c r="D20" s="13"/>
      <c r="E20" s="13"/>
      <c r="F20" s="13"/>
      <c r="G20" s="13"/>
    </row>
    <row r="21" spans="1:7" x14ac:dyDescent="0.35">
      <c r="A21" s="13"/>
      <c r="B21" s="13"/>
      <c r="C21" s="13"/>
      <c r="D21" s="13"/>
      <c r="E21" s="13"/>
      <c r="F21" s="13"/>
      <c r="G21" s="13"/>
    </row>
  </sheetData>
  <mergeCells count="2">
    <mergeCell ref="A20:G21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HIRADC Office</vt:lpstr>
      <vt:lpstr>Level Risk</vt:lpstr>
      <vt:lpstr>'HIRADC Office'!Print_Titles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Digital Marketing</cp:lastModifiedBy>
  <dcterms:created xsi:type="dcterms:W3CDTF">2026-08-28T05:01:47Z</dcterms:created>
  <dcterms:modified xsi:type="dcterms:W3CDTF">2026-08-28T08:33:59Z</dcterms:modified>
</cp:coreProperties>
</file>