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ity\Documents\ASKHA 2026\FORM HIRADC\"/>
    </mc:Choice>
  </mc:AlternateContent>
  <xr:revisionPtr revIDLastSave="0" documentId="8_{88D29FFA-467C-4341-AB22-D13B6603A4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IRADC Laboratorium" sheetId="1" r:id="rId1"/>
    <sheet name="Level Risk" sheetId="2" r:id="rId2"/>
  </sheets>
  <definedNames>
    <definedName name="_xlnm._FilterDatabase" localSheetId="0" hidden="1">'HIRADC Laboratorium'!$A$6:$O$42</definedName>
    <definedName name="_xlnm.Print_Titles" localSheetId="0">'HIRADC Laboratorium'!$1:$6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4" i="1"/>
  <c r="J34" i="1" s="1"/>
  <c r="I33" i="1"/>
  <c r="J33" i="1" s="1"/>
  <c r="I32" i="1"/>
  <c r="J32" i="1" s="1"/>
  <c r="I31" i="1"/>
  <c r="J31" i="1" s="1"/>
  <c r="I29" i="1"/>
  <c r="J29" i="1" s="1"/>
  <c r="I28" i="1"/>
  <c r="J28" i="1" s="1"/>
  <c r="I27" i="1"/>
  <c r="J27" i="1" s="1"/>
  <c r="I26" i="1"/>
  <c r="J26" i="1" s="1"/>
  <c r="I24" i="1"/>
  <c r="J24" i="1" s="1"/>
  <c r="I23" i="1"/>
  <c r="J23" i="1" s="1"/>
  <c r="I22" i="1"/>
  <c r="J22" i="1" s="1"/>
  <c r="I21" i="1"/>
  <c r="J21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2" i="1"/>
  <c r="J12" i="1" s="1"/>
  <c r="I11" i="1"/>
  <c r="J11" i="1" s="1"/>
  <c r="I10" i="1"/>
  <c r="J10" i="1" s="1"/>
  <c r="I9" i="1"/>
  <c r="J9" i="1" s="1"/>
  <c r="I8" i="1"/>
  <c r="J8" i="1" s="1"/>
</calcChain>
</file>

<file path=xl/sharedStrings.xml><?xml version="1.0" encoding="utf-8"?>
<sst xmlns="http://schemas.openxmlformats.org/spreadsheetml/2006/main" count="343" uniqueCount="244">
  <si>
    <t>FORM HIRADC – AREA LABORATORIUM / LABORATORY</t>
  </si>
  <si>
    <t>Lokasi</t>
  </si>
  <si>
    <t>Laboratorium</t>
  </si>
  <si>
    <t>Disusun Oleh</t>
  </si>
  <si>
    <t>Tim HSE / Laboratory</t>
  </si>
  <si>
    <t>Departemen</t>
  </si>
  <si>
    <t>Laboratory / QC / R&amp;D</t>
  </si>
  <si>
    <t>Ditinjau Oleh</t>
  </si>
  <si>
    <t>Laboratory &amp; HSE Manager</t>
  </si>
  <si>
    <t>Tanggal</t>
  </si>
  <si>
    <t>Revisi</t>
  </si>
  <si>
    <t>00</t>
  </si>
  <si>
    <t>NO</t>
  </si>
  <si>
    <t>Aktivitas</t>
  </si>
  <si>
    <t>Normal/Abnormal/
Darurat</t>
  </si>
  <si>
    <t>Bahaya</t>
  </si>
  <si>
    <t>Dampak/Konsekuensi</t>
  </si>
  <si>
    <t>Pengendalian yang Ada</t>
  </si>
  <si>
    <t>Likelihood
(1-5)</t>
  </si>
  <si>
    <t>Severity
(1-5)</t>
  </si>
  <si>
    <t>Risk Rating</t>
  </si>
  <si>
    <t>Level Risiko</t>
  </si>
  <si>
    <t>Pengendalian Tambahan</t>
  </si>
  <si>
    <t>PIC</t>
  </si>
  <si>
    <t>Target</t>
  </si>
  <si>
    <t>Status</t>
  </si>
  <si>
    <t>Catatan</t>
  </si>
  <si>
    <t>A. PENERIMAAN, IDENTIFIKASI &amp; PENYIMPANAN SAMPLE</t>
  </si>
  <si>
    <t>Penerimaan sample material dari produksi/customer</t>
  </si>
  <si>
    <t>Normal</t>
  </si>
  <si>
    <t>Kemasan sample bocor/rusak; bahan tidak teridentifikasi</t>
  </si>
  <si>
    <t>Paparan kimia; iritasi/luka bakar; keracunan</t>
  </si>
  <si>
    <t>Label sample; receiving checklist; SDS bila tersedia; APD</t>
  </si>
  <si>
    <t>Inspeksi kemasan; karantina sample tidak berlabel/rusak; secondary containment</t>
  </si>
  <si>
    <t>Lab Supervisor</t>
  </si>
  <si>
    <t>14 Hari</t>
  </si>
  <si>
    <t>Open</t>
  </si>
  <si>
    <t>Pemberian label dan identifikasi sample</t>
  </si>
  <si>
    <t>Salah label; salah identifikasi bahan</t>
  </si>
  <si>
    <t>Salah analisis; paparan bahan yang tidak sesuai</t>
  </si>
  <si>
    <t>Label standar; sample logbook</t>
  </si>
  <si>
    <t>Barcode/unique ID; double check; verifikasi dengan request/COA/SDS</t>
  </si>
  <si>
    <t>QC/Lab Analyst</t>
  </si>
  <si>
    <t>30 Hari</t>
  </si>
  <si>
    <t>Penyimpanan sample bahan kimia</t>
  </si>
  <si>
    <t>Penyimpanan tidak kompatibel; kemasan bocor; bahan volatil</t>
  </si>
  <si>
    <t>Reaksi kimia; paparan uap; kebakaran</t>
  </si>
  <si>
    <t>Chemical cabinet; label GHS; SDS</t>
  </si>
  <si>
    <t>Compatibility segregation; secondary containment; inventory &amp; expiry control; inspeksi berkala</t>
  </si>
  <si>
    <t>Lab Supervisor &amp; HSE</t>
  </si>
  <si>
    <t>Penyimpanan sample produk</t>
  </si>
  <si>
    <t>Sample rusak/bocor; tumpahan</t>
  </si>
  <si>
    <t>Paparan; terpeleset; kerusakan aset</t>
  </si>
  <si>
    <t>Rak sample; label; housekeeping</t>
  </si>
  <si>
    <t>Secondary containment; inspeksi kemasan; segregasi material incompatible</t>
  </si>
  <si>
    <t>Lab Analyst</t>
  </si>
  <si>
    <t>Memindahkan botol/drum/sample container</t>
  </si>
  <si>
    <t>Botol jatuh/pecah; tumpahan</t>
  </si>
  <si>
    <t>Luka sayat; paparan bahan kimia</t>
  </si>
  <si>
    <t>Tray/carrier; sarung tangan; goggles</t>
  </si>
  <si>
    <t>Gunakan bottle carrier; hindari membawa banyak botol sekaligus; spill kit tersedia</t>
  </si>
  <si>
    <t>B. PREPARASI &amp; ANALISIS SAMPLE</t>
  </si>
  <si>
    <t>Membuka kemasan sample bahan kimia</t>
  </si>
  <si>
    <t>Chemical splash; uap berbahaya; tekanan dalam container</t>
  </si>
  <si>
    <t>Luka bakar; iritasi; keracunan; cedera mata</t>
  </si>
  <si>
    <t>Fume hood untuk bahan volatil; goggles; gloves; SOP</t>
  </si>
  <si>
    <t>Buka container di fume hood bila diperlukan; face shield; gunakan splash guard</t>
  </si>
  <si>
    <t>Lab Analyst &amp; HSE</t>
  </si>
  <si>
    <t>Menimbang sample bahan kimia</t>
  </si>
  <si>
    <t>Tumpahan; debu/uap; kontaminasi silang</t>
  </si>
  <si>
    <t>Paparan; iritasi; hasil analisis tidak valid</t>
  </si>
  <si>
    <t>Analytical balance; PPE; SOP</t>
  </si>
  <si>
    <t>Local exhaust/fume hood sesuai hazard; closed weighing; cleaning procedure</t>
  </si>
  <si>
    <t>Pencampuran/pelarutan sample dengan reagent</t>
  </si>
  <si>
    <t>Reaksi eksoterm; percikan; bahan inkompatibel</t>
  </si>
  <si>
    <t>Luka bakar kimia; pelepasan uap; kebakaran</t>
  </si>
  <si>
    <t>SOP; goggles; gloves; fume hood</t>
  </si>
  <si>
    <t>Review SDS &amp; compatibility; penambahan perlahan; temperature control; face shield</t>
  </si>
  <si>
    <t>Penggunaan pipet/gelas ukur/beaker</t>
  </si>
  <si>
    <t>Pecah/retak; tumpahan</t>
  </si>
  <si>
    <t>Luka sayat; paparan kimia</t>
  </si>
  <si>
    <t>Glassware inspection; PPE</t>
  </si>
  <si>
    <t>Gunakan glassware sesuai spesifikasi; jangan gunakan glassware rusak; broken-glass procedure</t>
  </si>
  <si>
    <t>Penggunaan centrifuge</t>
  </si>
  <si>
    <t>Rotor gagal/pecah; ketidakseimbangan</t>
  </si>
  <si>
    <t>Cedera; aerosol/sample exposure</t>
  </si>
  <si>
    <t>Lid interlock; balancing; SOP</t>
  </si>
  <si>
    <t>Preventive maintenance; rotor inspection; jangan membuka sebelum berhenti total</t>
  </si>
  <si>
    <t>Lab Analyst &amp; Maintenance</t>
  </si>
  <si>
    <t>Penggunaan magnetic stirrer/hot plate</t>
  </si>
  <si>
    <t>Permukaan panas; percikan; kabel listrik</t>
  </si>
  <si>
    <t>Luka bakar; sengatan listrik; kebakaran</t>
  </si>
  <si>
    <t>SOP; electrical inspection; PPE</t>
  </si>
  <si>
    <t>Temperature limit; heat-resistant gloves; inspeksi kabel; auto shut-off bila tersedia</t>
  </si>
  <si>
    <t>C. LEMARI ASAM / FUME HOOD</t>
  </si>
  <si>
    <t>Bekerja menggunakan lemari asam (fume hood)</t>
  </si>
  <si>
    <t>Paparan uap/gas kimia akibat airflow tidak efektif</t>
  </si>
  <si>
    <t>Keracunan; iritasi saluran pernapasan; cedera mata</t>
  </si>
  <si>
    <t>Fume hood; sash; airflow indicator; PPE</t>
  </si>
  <si>
    <t>Performance test berkala; alarm airflow; jangan menutup baffle/airflow; keep sash pada posisi aman</t>
  </si>
  <si>
    <t>Penggunaan bahan volatil/berbau tajam di fume hood</t>
  </si>
  <si>
    <t>Uap kimia terhirup; release ke ruangan</t>
  </si>
  <si>
    <t>Keracunan/iritasi</t>
  </si>
  <si>
    <t>Fume hood; SDS; PPE</t>
  </si>
  <si>
    <t>Gunakan closed container; minimum working quantity; verifikasi fume hood sebelum pekerjaan</t>
  </si>
  <si>
    <t>Penyimpanan bahan kimia di dalam fume hood</t>
  </si>
  <si>
    <t>Abnormal</t>
  </si>
  <si>
    <t>Penyumbatan airflow; incompatibility; tumpahan</t>
  </si>
  <si>
    <t>Paparan; kebakaran; kerusakan fume hood</t>
  </si>
  <si>
    <t>SOP fume hood; housekeeping</t>
  </si>
  <si>
    <t>Larangan storage permanen; pindahkan ke chemical cabinet yang sesuai</t>
  </si>
  <si>
    <t>Kegagalan/kerusakan fume hood</t>
  </si>
  <si>
    <t>Airflow gagal; alarm tidak berfungsi</t>
  </si>
  <si>
    <t>Paparan uap/gas kimia</t>
  </si>
  <si>
    <t>Alarm/indicator; maintenance</t>
  </si>
  <si>
    <t>Stop pekerjaan berbahaya; lock/tag out fume hood; repair &amp; performance verification sebelum digunakan</t>
  </si>
  <si>
    <t>Maintenance &amp; Lab Supervisor</t>
  </si>
  <si>
    <t>Segera</t>
  </si>
  <si>
    <t>D. OVEN, PEMANASAN &amp; PERALATAN LAB</t>
  </si>
  <si>
    <t>Memasukkan sample ke oven</t>
  </si>
  <si>
    <t>Permukaan panas; sample pecah/tumpah</t>
  </si>
  <si>
    <t>Luka bakar; paparan bahan; kebakaran</t>
  </si>
  <si>
    <t>Oven; heat-resistant gloves; SOP</t>
  </si>
  <si>
    <t>Gunakan tray; oven sesuai jenis sample; temperature limit; jangan memanaskan bahan incompatible</t>
  </si>
  <si>
    <t>Proses pemanasan sample dalam oven</t>
  </si>
  <si>
    <t>Overtemperature; release vapor; bahan mudah terbakar</t>
  </si>
  <si>
    <t>Kebakaran; ledakan; paparan uap</t>
  </si>
  <si>
    <t>Temperature controller; ventilation; SOP</t>
  </si>
  <si>
    <t>Over-temperature cut-off; alarm; verifikasi suitability oven; larangan bahan mudah terbakar bila oven tidak rated</t>
  </si>
  <si>
    <t>Mengeluarkan sample panas dari oven</t>
  </si>
  <si>
    <t>Kontak dengan benda panas; wadah pecah</t>
  </si>
  <si>
    <t>Luka bakar; tumpahan</t>
  </si>
  <si>
    <t>Heat-resistant gloves; tongs; tray</t>
  </si>
  <si>
    <t>Gunakan tongs/tray; cooling area; signage 'HOT'</t>
  </si>
  <si>
    <t>Pembersihan oven</t>
  </si>
  <si>
    <t>Residu kimia; permukaan panas; energi listrik</t>
  </si>
  <si>
    <t>Paparan kimia; luka bakar; sengatan</t>
  </si>
  <si>
    <t>Shutdown; SOP cleaning; PPE</t>
  </si>
  <si>
    <t>Pastikan oven dingin dan terisolasi; LOTO bila diperlukan; chemical compatibility cleaning agent</t>
  </si>
  <si>
    <t>Maintenance &amp; Lab Analyst</t>
  </si>
  <si>
    <t>E. GAS LPG / GAS BERTEKANAN</t>
  </si>
  <si>
    <t>Penyimpanan tabung LPG</t>
  </si>
  <si>
    <t>Kebocoran LPG; sumber ignition; tabung jatuh</t>
  </si>
  <si>
    <t>Kebakaran/ledakan; fatality</t>
  </si>
  <si>
    <t>Regulator sesuai; ventilasi; tabung tegak &amp; diikat; APAR</t>
  </si>
  <si>
    <t>Dedicated LPG cage/area berventilasi; leak inspection; pisahkan dari ignition source; signage</t>
  </si>
  <si>
    <t>GA/HSE</t>
  </si>
  <si>
    <t>Pemasangan/penggantian regulator dan hose LPG</t>
  </si>
  <si>
    <t>Kebocoran sambungan/hose; salah pemasangan</t>
  </si>
  <si>
    <t>Kebakaran/ledakan; luka bakar</t>
  </si>
  <si>
    <t>SOP; regulator sesuai; inspeksi hose</t>
  </si>
  <si>
    <t>Leak test setelah pemasangan; hose sesuai spesifikasi; inspeksi berkala; kompetensi petugas</t>
  </si>
  <si>
    <t>Maintenance/HSE</t>
  </si>
  <si>
    <t>Penggunaan LPG untuk peralatan laboratorium</t>
  </si>
  <si>
    <t>Gas leak; api terbuka; flame failure</t>
  </si>
  <si>
    <t>Shut-off valve; regulator; ventilasi</t>
  </si>
  <si>
    <t>Flame failure protection; gas detector bila assessment memerlukan; emergency shut-off; inspeksi kebocoran</t>
  </si>
  <si>
    <t>Penggantian tabung LPG</t>
  </si>
  <si>
    <t>Cylinder jatuh; valve rusak; kebocoran</t>
  </si>
  <si>
    <t>Cedera; kebakaran/ledakan</t>
  </si>
  <si>
    <t>Cylinder trolley; SOP; APD</t>
  </si>
  <si>
    <t>Gunakan trolley; cap valve; leak test; area bebas ignition source</t>
  </si>
  <si>
    <t>Maintenance</t>
  </si>
  <si>
    <t>F. KONDISI ABNORMAL &amp; DARURAT</t>
  </si>
  <si>
    <t>Tumpahan bahan kimia di meja/bench</t>
  </si>
  <si>
    <t>Container pecah; spill saat transfer</t>
  </si>
  <si>
    <t>Paparan kulit/mata; inhalation; pencemaran</t>
  </si>
  <si>
    <t>Spill kit; PPE; SOP spill response</t>
  </si>
  <si>
    <t>Chemical-specific spill kit; isolate area; ventilasi; emergency response procedure</t>
  </si>
  <si>
    <t>Tumpahan besar bahan kimia</t>
  </si>
  <si>
    <t>Emergency</t>
  </si>
  <si>
    <t>Kegagalan container; tumpahan saat transport/storage</t>
  </si>
  <si>
    <t>Keracunan/luka bakar; pencemaran; kebakaran</t>
  </si>
  <si>
    <t>ERP; spill kit; emergency shower; eyewash</t>
  </si>
  <si>
    <t>Drill spill response; designated emergency team; SDS tersedia; emergency contact</t>
  </si>
  <si>
    <t>HSE</t>
  </si>
  <si>
    <t>60 Hari</t>
  </si>
  <si>
    <t>Kebakaran di laboratorium</t>
  </si>
  <si>
    <t>Ignition source; LPG; bahan mudah terbakar/reaktif</t>
  </si>
  <si>
    <t>APAR; alarm; emergency exit; ERP</t>
  </si>
  <si>
    <t>Fire detection; segregasi bahan; hot work control; fire drill; inspeksi APAR</t>
  </si>
  <si>
    <t>HSE/GA</t>
  </si>
  <si>
    <t>Paparan bahan kimia ke mata/kulit</t>
  </si>
  <si>
    <t>Splash/contact langsung</t>
  </si>
  <si>
    <t>Luka bakar/kerusakan mata</t>
  </si>
  <si>
    <t>Eyewash; emergency shower; PPE</t>
  </si>
  <si>
    <t>Uji fungsi eyewash/shower; emergency response training; akses tidak terhalang</t>
  </si>
  <si>
    <t>HSE/Lab Supervisor</t>
  </si>
  <si>
    <t>Pecahnya glassware yang terkontaminasi bahan kimia</t>
  </si>
  <si>
    <t>Broken glass; residu kimia</t>
  </si>
  <si>
    <t>Luka sayat + paparan kimia</t>
  </si>
  <si>
    <t>Broken-glass container; gloves; tools</t>
  </si>
  <si>
    <t>Gunakan brush/tongs; jangan mengambil dengan tangan; segregated contaminated waste</t>
  </si>
  <si>
    <t>Pembuangan limbah sample/reagent</t>
  </si>
  <si>
    <t>Limbah kimia tidak kompatibel; salah wadah</t>
  </si>
  <si>
    <t>Reaksi; paparan; pencemaran</t>
  </si>
  <si>
    <t>Waste segregation; label limbah; SDS</t>
  </si>
  <si>
    <t>Compatibility-based waste segregation; closed container; hazardous waste procedure</t>
  </si>
  <si>
    <t>Lab &amp; EHS</t>
  </si>
  <si>
    <t>Bekerja sendiri di laboratorium</t>
  </si>
  <si>
    <t>Tidak ada bantuan segera saat terjadi paparan/insiden</t>
  </si>
  <si>
    <t>Keterlambatan rescue; cedera lebih parah/fatality</t>
  </si>
  <si>
    <t>Emergency contact; CCTV/security</t>
  </si>
  <si>
    <t>Buddy system untuk pekerjaan berisiko; lone-worker restriction; check-in system</t>
  </si>
  <si>
    <t>Catatan: Template ini adalah contoh HIRADC laboratorium. Validasi dengan kondisi aktual, SDS, GHS/classification, compatibility chart, spesifikasi alat, prosedur laboratorium, persyaratan penyimpanan LPG/gas, serta matriks risiko resmi perusahaan sebelum digunakan sebagai dokumen resmi.</t>
  </si>
  <si>
    <t>LEVEL RISIKO – LIKELIHOOD, SEVERITY &amp; RISK MATRIX 5 × 5</t>
  </si>
  <si>
    <t>LIKELIHOOD</t>
  </si>
  <si>
    <t>RISK MATRIX 5 × 5</t>
  </si>
  <si>
    <t>Rare / Sangat Jarang</t>
  </si>
  <si>
    <t>Hampir tidak pernah terjadi.</t>
  </si>
  <si>
    <t>Severity ↓ / Likelihood →</t>
  </si>
  <si>
    <t>Unlikely / Jarang</t>
  </si>
  <si>
    <t>Kemungkinan kecil terjadi.</t>
  </si>
  <si>
    <t>Possible / Mungkin</t>
  </si>
  <si>
    <t>Dapat terjadi sewaktu-waktu.</t>
  </si>
  <si>
    <t>Likely / Sering</t>
  </si>
  <si>
    <t>Kemungkinan besar terjadi atau pernah berulang.</t>
  </si>
  <si>
    <t>Almost Certain / Hampir Pasti</t>
  </si>
  <si>
    <t>Sangat mungkin/sering terjadi.</t>
  </si>
  <si>
    <t>SEVERITY</t>
  </si>
  <si>
    <t>Insignificant / Tidak Signifikan</t>
  </si>
  <si>
    <t>Tidak ada cedera atau dampak sangat kecil.</t>
  </si>
  <si>
    <t>KATEGORI RISIKO</t>
  </si>
  <si>
    <t>Minor / Ringan</t>
  </si>
  <si>
    <t>Cedera ringan/P3K.</t>
  </si>
  <si>
    <t>1–4</t>
  </si>
  <si>
    <t>LOW</t>
  </si>
  <si>
    <t>Monitoring dan pengendalian rutin.</t>
  </si>
  <si>
    <t>Moderate / Sedang</t>
  </si>
  <si>
    <t>Perawatan medis atau kehilangan waktu kerja.</t>
  </si>
  <si>
    <t>5–9</t>
  </si>
  <si>
    <t>MEDIUM</t>
  </si>
  <si>
    <t>Perlu pengendalian tambahan.</t>
  </si>
  <si>
    <t>Major / Berat</t>
  </si>
  <si>
    <t>Cedera serius/rawat inap/cacat sementara.</t>
  </si>
  <si>
    <t>10–16</t>
  </si>
  <si>
    <t>HIGH</t>
  </si>
  <si>
    <t>Prioritaskan pengendalian.</t>
  </si>
  <si>
    <t>Catastrophic / Katastropik</t>
  </si>
  <si>
    <t>Fatality, cacat permanen, atau dampak besar.</t>
  </si>
  <si>
    <t>17–25</t>
  </si>
  <si>
    <t>EXTREME</t>
  </si>
  <si>
    <t>Hentikan pekerjaan sampai risiko dikendalikan.</t>
  </si>
  <si>
    <t>Catatan: Skala Likelihood, Severity, dan batas Level Risiko merupakan contoh. Sesuaikan dengan matriks risiko dan prosedur resmi perusahaan.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</si>
</sst>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i/>
      <sz val="9"/>
      <name val="Calibri"/>
      <family val="2"/>
    </font>
    <font>
      <b/>
      <sz val="15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44062"/>
      </patternFill>
    </fill>
    <fill>
      <patternFill patternType="solid">
        <fgColor rgb="FFE7E6E6"/>
      </patternFill>
    </fill>
    <fill>
      <patternFill patternType="solid">
        <fgColor rgb="FFFFEB9C"/>
      </patternFill>
    </fill>
    <fill>
      <patternFill patternType="solid">
        <fgColor rgb="FFF4B183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4" borderId="0" xfId="0" applyFont="1" applyFill="1"/>
    <xf numFmtId="0" fontId="2" fillId="5" borderId="0" xfId="0" applyFont="1" applyFill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/>
    <xf numFmtId="0" fontId="0" fillId="3" borderId="1" xfId="0" applyFill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 patternType="solid">
          <fgColor rgb="FFFFC7CE"/>
        </patternFill>
      </fill>
    </dxf>
    <dxf>
      <fill>
        <patternFill patternType="solid">
          <fgColor rgb="FFF4B183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  <bgColor theme="5" tint="0.59996337778862885"/>
        </patternFill>
      </fill>
    </dxf>
    <dxf>
      <fill>
        <patternFill patternType="solid">
          <fgColor rgb="FFF4B183"/>
          <bgColor theme="9" tint="0.59996337778862885"/>
        </patternFill>
      </fill>
    </dxf>
    <dxf>
      <fill>
        <patternFill patternType="solid">
          <fgColor rgb="FFFFEB9C"/>
          <bgColor rgb="FFF9EF91"/>
        </patternFill>
      </fill>
    </dxf>
    <dxf>
      <fill>
        <patternFill patternType="solid">
          <fgColor rgb="FFC6EFCE"/>
          <bgColor theme="6" tint="0.59996337778862885"/>
        </patternFill>
      </fill>
    </dxf>
  </dxfs>
  <tableStyles count="0" defaultTableStyle="TableStyleMedium9" defaultPivotStyle="PivotStyleLight16"/>
  <colors>
    <mruColors>
      <color rgb="FFF9E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showGridLines="0" tabSelected="1" topLeftCell="F1" workbookViewId="0">
      <pane ySplit="6" topLeftCell="A7" activePane="bottomLeft" state="frozen"/>
      <selection pane="bottomLeft" activeCell="K5" sqref="K5"/>
    </sheetView>
  </sheetViews>
  <sheetFormatPr defaultRowHeight="14.5" x14ac:dyDescent="0.35"/>
  <cols>
    <col min="1" max="1" width="6" customWidth="1"/>
    <col min="2" max="2" width="38" customWidth="1"/>
    <col min="3" max="3" width="18" customWidth="1"/>
    <col min="4" max="4" width="42" customWidth="1"/>
    <col min="5" max="5" width="40" customWidth="1"/>
    <col min="6" max="6" width="42" customWidth="1"/>
    <col min="7" max="7" width="14" customWidth="1"/>
    <col min="8" max="9" width="13" customWidth="1"/>
    <col min="10" max="10" width="15" customWidth="1"/>
    <col min="11" max="11" width="48" customWidth="1"/>
    <col min="12" max="12" width="26" customWidth="1"/>
    <col min="13" max="13" width="15" customWidth="1"/>
    <col min="14" max="14" width="18" customWidth="1"/>
    <col min="15" max="15" width="25" customWidth="1"/>
  </cols>
  <sheetData>
    <row r="1" spans="1:15" ht="30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35">
      <c r="A2" s="1" t="s">
        <v>1</v>
      </c>
      <c r="B2" s="2" t="s">
        <v>2</v>
      </c>
      <c r="D2" s="1" t="s">
        <v>3</v>
      </c>
      <c r="E2" s="2" t="s">
        <v>4</v>
      </c>
    </row>
    <row r="3" spans="1:15" x14ac:dyDescent="0.35">
      <c r="A3" s="1" t="s">
        <v>5</v>
      </c>
      <c r="B3" s="2" t="s">
        <v>6</v>
      </c>
      <c r="D3" s="1" t="s">
        <v>7</v>
      </c>
      <c r="E3" s="2" t="s">
        <v>8</v>
      </c>
    </row>
    <row r="4" spans="1:15" x14ac:dyDescent="0.35">
      <c r="A4" s="1" t="s">
        <v>9</v>
      </c>
      <c r="B4" s="2"/>
      <c r="D4" s="1" t="s">
        <v>10</v>
      </c>
      <c r="E4" s="2" t="s">
        <v>11</v>
      </c>
    </row>
    <row r="6" spans="1:15" ht="42" customHeight="1" x14ac:dyDescent="0.35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25</v>
      </c>
      <c r="O6" s="3" t="s">
        <v>26</v>
      </c>
    </row>
    <row r="7" spans="1:15" x14ac:dyDescent="0.35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29" x14ac:dyDescent="0.35">
      <c r="A8" s="4">
        <v>1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  <c r="G8" s="4">
        <v>3</v>
      </c>
      <c r="H8" s="4">
        <v>4</v>
      </c>
      <c r="I8" s="4">
        <f>IF(OR(G8="",H8=""),"",G8*H8)</f>
        <v>12</v>
      </c>
      <c r="J8" s="4" t="str">
        <f>IF(I8="","",IF(I8&lt;=4,"LOW",IF(I8&lt;=9,"MEDIUM",IF(I8&lt;=16,"HIGH","EXTREME"))))</f>
        <v>HIGH</v>
      </c>
      <c r="K8" s="4" t="s">
        <v>33</v>
      </c>
      <c r="L8" s="4" t="s">
        <v>34</v>
      </c>
      <c r="M8" s="4" t="s">
        <v>35</v>
      </c>
      <c r="N8" s="4" t="s">
        <v>36</v>
      </c>
      <c r="O8" s="4"/>
    </row>
    <row r="9" spans="1:15" ht="29" x14ac:dyDescent="0.35">
      <c r="A9" s="4">
        <v>2</v>
      </c>
      <c r="B9" s="4" t="s">
        <v>37</v>
      </c>
      <c r="C9" s="4" t="s">
        <v>29</v>
      </c>
      <c r="D9" s="4" t="s">
        <v>38</v>
      </c>
      <c r="E9" s="4" t="s">
        <v>39</v>
      </c>
      <c r="F9" s="4" t="s">
        <v>40</v>
      </c>
      <c r="G9" s="4">
        <v>2</v>
      </c>
      <c r="H9" s="4">
        <v>4</v>
      </c>
      <c r="I9" s="4">
        <f>IF(OR(G9="",H9=""),"",G9*H9)</f>
        <v>8</v>
      </c>
      <c r="J9" s="4" t="str">
        <f>IF(I9="","",IF(I9&lt;=4,"LOW",IF(I9&lt;=9,"MEDIUM",IF(I9&lt;=16,"HIGH","EXTREME"))))</f>
        <v>MEDIUM</v>
      </c>
      <c r="K9" s="4" t="s">
        <v>41</v>
      </c>
      <c r="L9" s="4" t="s">
        <v>42</v>
      </c>
      <c r="M9" s="4" t="s">
        <v>43</v>
      </c>
      <c r="N9" s="4" t="s">
        <v>36</v>
      </c>
      <c r="O9" s="4"/>
    </row>
    <row r="10" spans="1:15" ht="29" x14ac:dyDescent="0.35">
      <c r="A10" s="4">
        <v>3</v>
      </c>
      <c r="B10" s="4" t="s">
        <v>44</v>
      </c>
      <c r="C10" s="4" t="s">
        <v>29</v>
      </c>
      <c r="D10" s="4" t="s">
        <v>45</v>
      </c>
      <c r="E10" s="4" t="s">
        <v>46</v>
      </c>
      <c r="F10" s="4" t="s">
        <v>47</v>
      </c>
      <c r="G10" s="4">
        <v>3</v>
      </c>
      <c r="H10" s="4">
        <v>5</v>
      </c>
      <c r="I10" s="4">
        <f>IF(OR(G10="",H10=""),"",G10*H10)</f>
        <v>15</v>
      </c>
      <c r="J10" s="4" t="str">
        <f>IF(I10="","",IF(I10&lt;=4,"LOW",IF(I10&lt;=9,"MEDIUM",IF(I10&lt;=16,"HIGH","EXTREME"))))</f>
        <v>HIGH</v>
      </c>
      <c r="K10" s="4" t="s">
        <v>48</v>
      </c>
      <c r="L10" s="4" t="s">
        <v>49</v>
      </c>
      <c r="M10" s="4" t="s">
        <v>43</v>
      </c>
      <c r="N10" s="4" t="s">
        <v>36</v>
      </c>
      <c r="O10" s="4"/>
    </row>
    <row r="11" spans="1:15" ht="29" x14ac:dyDescent="0.35">
      <c r="A11" s="4">
        <v>4</v>
      </c>
      <c r="B11" s="4" t="s">
        <v>50</v>
      </c>
      <c r="C11" s="4" t="s">
        <v>29</v>
      </c>
      <c r="D11" s="4" t="s">
        <v>51</v>
      </c>
      <c r="E11" s="4" t="s">
        <v>52</v>
      </c>
      <c r="F11" s="4" t="s">
        <v>53</v>
      </c>
      <c r="G11" s="4">
        <v>2</v>
      </c>
      <c r="H11" s="4">
        <v>3</v>
      </c>
      <c r="I11" s="4">
        <f>IF(OR(G11="",H11=""),"",G11*H11)</f>
        <v>6</v>
      </c>
      <c r="J11" s="4" t="str">
        <f>IF(I11="","",IF(I11&lt;=4,"LOW",IF(I11&lt;=9,"MEDIUM",IF(I11&lt;=16,"HIGH","EXTREME"))))</f>
        <v>MEDIUM</v>
      </c>
      <c r="K11" s="4" t="s">
        <v>54</v>
      </c>
      <c r="L11" s="4" t="s">
        <v>55</v>
      </c>
      <c r="M11" s="4" t="s">
        <v>43</v>
      </c>
      <c r="N11" s="4" t="s">
        <v>36</v>
      </c>
      <c r="O11" s="4"/>
    </row>
    <row r="12" spans="1:15" ht="29" x14ac:dyDescent="0.35">
      <c r="A12" s="4">
        <v>5</v>
      </c>
      <c r="B12" s="4" t="s">
        <v>56</v>
      </c>
      <c r="C12" s="4" t="s">
        <v>29</v>
      </c>
      <c r="D12" s="4" t="s">
        <v>57</v>
      </c>
      <c r="E12" s="4" t="s">
        <v>58</v>
      </c>
      <c r="F12" s="4" t="s">
        <v>59</v>
      </c>
      <c r="G12" s="4">
        <v>3</v>
      </c>
      <c r="H12" s="4">
        <v>4</v>
      </c>
      <c r="I12" s="4">
        <f>IF(OR(G12="",H12=""),"",G12*H12)</f>
        <v>12</v>
      </c>
      <c r="J12" s="4" t="str">
        <f>IF(I12="","",IF(I12&lt;=4,"LOW",IF(I12&lt;=9,"MEDIUM",IF(I12&lt;=16,"HIGH","EXTREME"))))</f>
        <v>HIGH</v>
      </c>
      <c r="K12" s="4" t="s">
        <v>60</v>
      </c>
      <c r="L12" s="4" t="s">
        <v>55</v>
      </c>
      <c r="M12" s="4" t="s">
        <v>35</v>
      </c>
      <c r="N12" s="4" t="s">
        <v>36</v>
      </c>
      <c r="O12" s="4"/>
    </row>
    <row r="13" spans="1:15" x14ac:dyDescent="0.35">
      <c r="A13" s="12" t="s">
        <v>61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9" x14ac:dyDescent="0.35">
      <c r="A14" s="4">
        <v>6</v>
      </c>
      <c r="B14" s="4" t="s">
        <v>62</v>
      </c>
      <c r="C14" s="4" t="s">
        <v>29</v>
      </c>
      <c r="D14" s="4" t="s">
        <v>63</v>
      </c>
      <c r="E14" s="4" t="s">
        <v>64</v>
      </c>
      <c r="F14" s="4" t="s">
        <v>65</v>
      </c>
      <c r="G14" s="4">
        <v>3</v>
      </c>
      <c r="H14" s="4">
        <v>5</v>
      </c>
      <c r="I14" s="4">
        <f t="shared" ref="I14:I19" si="0">IF(OR(G14="",H14=""),"",G14*H14)</f>
        <v>15</v>
      </c>
      <c r="J14" s="4" t="str">
        <f t="shared" ref="J14:J19" si="1">IF(I14="","",IF(I14&lt;=4,"LOW",IF(I14&lt;=9,"MEDIUM",IF(I14&lt;=16,"HIGH","EXTREME"))))</f>
        <v>HIGH</v>
      </c>
      <c r="K14" s="4" t="s">
        <v>66</v>
      </c>
      <c r="L14" s="4" t="s">
        <v>67</v>
      </c>
      <c r="M14" s="4" t="s">
        <v>43</v>
      </c>
      <c r="N14" s="4" t="s">
        <v>36</v>
      </c>
      <c r="O14" s="4"/>
    </row>
    <row r="15" spans="1:15" ht="29" x14ac:dyDescent="0.35">
      <c r="A15" s="4">
        <v>7</v>
      </c>
      <c r="B15" s="4" t="s">
        <v>68</v>
      </c>
      <c r="C15" s="4" t="s">
        <v>29</v>
      </c>
      <c r="D15" s="4" t="s">
        <v>69</v>
      </c>
      <c r="E15" s="4" t="s">
        <v>70</v>
      </c>
      <c r="F15" s="4" t="s">
        <v>71</v>
      </c>
      <c r="G15" s="4">
        <v>3</v>
      </c>
      <c r="H15" s="4">
        <v>4</v>
      </c>
      <c r="I15" s="4">
        <f t="shared" si="0"/>
        <v>12</v>
      </c>
      <c r="J15" s="4" t="str">
        <f t="shared" si="1"/>
        <v>HIGH</v>
      </c>
      <c r="K15" s="4" t="s">
        <v>72</v>
      </c>
      <c r="L15" s="4" t="s">
        <v>55</v>
      </c>
      <c r="M15" s="4" t="s">
        <v>43</v>
      </c>
      <c r="N15" s="4" t="s">
        <v>36</v>
      </c>
      <c r="O15" s="4"/>
    </row>
    <row r="16" spans="1:15" ht="29" x14ac:dyDescent="0.35">
      <c r="A16" s="4">
        <v>8</v>
      </c>
      <c r="B16" s="4" t="s">
        <v>73</v>
      </c>
      <c r="C16" s="4" t="s">
        <v>29</v>
      </c>
      <c r="D16" s="4" t="s">
        <v>74</v>
      </c>
      <c r="E16" s="4" t="s">
        <v>75</v>
      </c>
      <c r="F16" s="4" t="s">
        <v>76</v>
      </c>
      <c r="G16" s="4">
        <v>3</v>
      </c>
      <c r="H16" s="4">
        <v>5</v>
      </c>
      <c r="I16" s="4">
        <f t="shared" si="0"/>
        <v>15</v>
      </c>
      <c r="J16" s="4" t="str">
        <f t="shared" si="1"/>
        <v>HIGH</v>
      </c>
      <c r="K16" s="4" t="s">
        <v>77</v>
      </c>
      <c r="L16" s="4" t="s">
        <v>34</v>
      </c>
      <c r="M16" s="4" t="s">
        <v>43</v>
      </c>
      <c r="N16" s="4" t="s">
        <v>36</v>
      </c>
      <c r="O16" s="4"/>
    </row>
    <row r="17" spans="1:15" ht="29" x14ac:dyDescent="0.35">
      <c r="A17" s="4">
        <v>9</v>
      </c>
      <c r="B17" s="4" t="s">
        <v>78</v>
      </c>
      <c r="C17" s="4" t="s">
        <v>29</v>
      </c>
      <c r="D17" s="4" t="s">
        <v>79</v>
      </c>
      <c r="E17" s="4" t="s">
        <v>80</v>
      </c>
      <c r="F17" s="4" t="s">
        <v>81</v>
      </c>
      <c r="G17" s="4">
        <v>2</v>
      </c>
      <c r="H17" s="4">
        <v>3</v>
      </c>
      <c r="I17" s="4">
        <f t="shared" si="0"/>
        <v>6</v>
      </c>
      <c r="J17" s="4" t="str">
        <f t="shared" si="1"/>
        <v>MEDIUM</v>
      </c>
      <c r="K17" s="4" t="s">
        <v>82</v>
      </c>
      <c r="L17" s="4" t="s">
        <v>55</v>
      </c>
      <c r="M17" s="4" t="s">
        <v>43</v>
      </c>
      <c r="N17" s="4" t="s">
        <v>36</v>
      </c>
      <c r="O17" s="4"/>
    </row>
    <row r="18" spans="1:15" ht="29" x14ac:dyDescent="0.35">
      <c r="A18" s="4">
        <v>10</v>
      </c>
      <c r="B18" s="4" t="s">
        <v>83</v>
      </c>
      <c r="C18" s="4" t="s">
        <v>29</v>
      </c>
      <c r="D18" s="4" t="s">
        <v>84</v>
      </c>
      <c r="E18" s="4" t="s">
        <v>85</v>
      </c>
      <c r="F18" s="4" t="s">
        <v>86</v>
      </c>
      <c r="G18" s="4">
        <v>2</v>
      </c>
      <c r="H18" s="4">
        <v>4</v>
      </c>
      <c r="I18" s="4">
        <f t="shared" si="0"/>
        <v>8</v>
      </c>
      <c r="J18" s="4" t="str">
        <f t="shared" si="1"/>
        <v>MEDIUM</v>
      </c>
      <c r="K18" s="4" t="s">
        <v>87</v>
      </c>
      <c r="L18" s="4" t="s">
        <v>88</v>
      </c>
      <c r="M18" s="4" t="s">
        <v>43</v>
      </c>
      <c r="N18" s="4" t="s">
        <v>36</v>
      </c>
      <c r="O18" s="4"/>
    </row>
    <row r="19" spans="1:15" ht="29" x14ac:dyDescent="0.35">
      <c r="A19" s="4">
        <v>11</v>
      </c>
      <c r="B19" s="4" t="s">
        <v>89</v>
      </c>
      <c r="C19" s="4" t="s">
        <v>29</v>
      </c>
      <c r="D19" s="4" t="s">
        <v>90</v>
      </c>
      <c r="E19" s="4" t="s">
        <v>91</v>
      </c>
      <c r="F19" s="4" t="s">
        <v>92</v>
      </c>
      <c r="G19" s="4">
        <v>3</v>
      </c>
      <c r="H19" s="4">
        <v>4</v>
      </c>
      <c r="I19" s="4">
        <f t="shared" si="0"/>
        <v>12</v>
      </c>
      <c r="J19" s="4" t="str">
        <f t="shared" si="1"/>
        <v>HIGH</v>
      </c>
      <c r="K19" s="4" t="s">
        <v>93</v>
      </c>
      <c r="L19" s="4" t="s">
        <v>55</v>
      </c>
      <c r="M19" s="4" t="s">
        <v>43</v>
      </c>
      <c r="N19" s="4" t="s">
        <v>36</v>
      </c>
      <c r="O19" s="4"/>
    </row>
    <row r="20" spans="1:15" x14ac:dyDescent="0.35">
      <c r="A20" s="12" t="s">
        <v>94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29" x14ac:dyDescent="0.35">
      <c r="A21" s="4">
        <v>12</v>
      </c>
      <c r="B21" s="4" t="s">
        <v>95</v>
      </c>
      <c r="C21" s="4" t="s">
        <v>29</v>
      </c>
      <c r="D21" s="4" t="s">
        <v>96</v>
      </c>
      <c r="E21" s="4" t="s">
        <v>97</v>
      </c>
      <c r="F21" s="4" t="s">
        <v>98</v>
      </c>
      <c r="G21" s="4">
        <v>3</v>
      </c>
      <c r="H21" s="4">
        <v>5</v>
      </c>
      <c r="I21" s="4">
        <f>IF(OR(G21="",H21=""),"",G21*H21)</f>
        <v>15</v>
      </c>
      <c r="J21" s="4" t="str">
        <f>IF(I21="","",IF(I21&lt;=4,"LOW",IF(I21&lt;=9,"MEDIUM",IF(I21&lt;=16,"HIGH","EXTREME"))))</f>
        <v>HIGH</v>
      </c>
      <c r="K21" s="4" t="s">
        <v>99</v>
      </c>
      <c r="L21" s="4" t="s">
        <v>49</v>
      </c>
      <c r="M21" s="4" t="s">
        <v>43</v>
      </c>
      <c r="N21" s="4" t="s">
        <v>36</v>
      </c>
      <c r="O21" s="4"/>
    </row>
    <row r="22" spans="1:15" ht="29" x14ac:dyDescent="0.35">
      <c r="A22" s="4">
        <v>13</v>
      </c>
      <c r="B22" s="4" t="s">
        <v>100</v>
      </c>
      <c r="C22" s="4" t="s">
        <v>29</v>
      </c>
      <c r="D22" s="4" t="s">
        <v>101</v>
      </c>
      <c r="E22" s="4" t="s">
        <v>102</v>
      </c>
      <c r="F22" s="4" t="s">
        <v>103</v>
      </c>
      <c r="G22" s="4">
        <v>3</v>
      </c>
      <c r="H22" s="4">
        <v>5</v>
      </c>
      <c r="I22" s="4">
        <f>IF(OR(G22="",H22=""),"",G22*H22)</f>
        <v>15</v>
      </c>
      <c r="J22" s="4" t="str">
        <f>IF(I22="","",IF(I22&lt;=4,"LOW",IF(I22&lt;=9,"MEDIUM",IF(I22&lt;=16,"HIGH","EXTREME"))))</f>
        <v>HIGH</v>
      </c>
      <c r="K22" s="4" t="s">
        <v>104</v>
      </c>
      <c r="L22" s="4" t="s">
        <v>55</v>
      </c>
      <c r="M22" s="4" t="s">
        <v>35</v>
      </c>
      <c r="N22" s="4" t="s">
        <v>36</v>
      </c>
      <c r="O22" s="4"/>
    </row>
    <row r="23" spans="1:15" ht="29" x14ac:dyDescent="0.35">
      <c r="A23" s="4">
        <v>14</v>
      </c>
      <c r="B23" s="4" t="s">
        <v>105</v>
      </c>
      <c r="C23" s="4" t="s">
        <v>106</v>
      </c>
      <c r="D23" s="4" t="s">
        <v>107</v>
      </c>
      <c r="E23" s="4" t="s">
        <v>108</v>
      </c>
      <c r="F23" s="4" t="s">
        <v>109</v>
      </c>
      <c r="G23" s="4">
        <v>2</v>
      </c>
      <c r="H23" s="4">
        <v>4</v>
      </c>
      <c r="I23" s="4">
        <f>IF(OR(G23="",H23=""),"",G23*H23)</f>
        <v>8</v>
      </c>
      <c r="J23" s="4" t="str">
        <f>IF(I23="","",IF(I23&lt;=4,"LOW",IF(I23&lt;=9,"MEDIUM",IF(I23&lt;=16,"HIGH","EXTREME"))))</f>
        <v>MEDIUM</v>
      </c>
      <c r="K23" s="4" t="s">
        <v>110</v>
      </c>
      <c r="L23" s="4" t="s">
        <v>34</v>
      </c>
      <c r="M23" s="4" t="s">
        <v>35</v>
      </c>
      <c r="N23" s="4" t="s">
        <v>36</v>
      </c>
      <c r="O23" s="4"/>
    </row>
    <row r="24" spans="1:15" ht="29" x14ac:dyDescent="0.35">
      <c r="A24" s="4">
        <v>15</v>
      </c>
      <c r="B24" s="4" t="s">
        <v>111</v>
      </c>
      <c r="C24" s="4" t="s">
        <v>106</v>
      </c>
      <c r="D24" s="4" t="s">
        <v>112</v>
      </c>
      <c r="E24" s="4" t="s">
        <v>113</v>
      </c>
      <c r="F24" s="4" t="s">
        <v>114</v>
      </c>
      <c r="G24" s="4">
        <v>2</v>
      </c>
      <c r="H24" s="4">
        <v>5</v>
      </c>
      <c r="I24" s="4">
        <f>IF(OR(G24="",H24=""),"",G24*H24)</f>
        <v>10</v>
      </c>
      <c r="J24" s="4" t="str">
        <f>IF(I24="","",IF(I24&lt;=4,"LOW",IF(I24&lt;=9,"MEDIUM",IF(I24&lt;=16,"HIGH","EXTREME"))))</f>
        <v>HIGH</v>
      </c>
      <c r="K24" s="4" t="s">
        <v>115</v>
      </c>
      <c r="L24" s="4" t="s">
        <v>116</v>
      </c>
      <c r="M24" s="4" t="s">
        <v>117</v>
      </c>
      <c r="N24" s="4" t="s">
        <v>36</v>
      </c>
      <c r="O24" s="4"/>
    </row>
    <row r="25" spans="1:15" x14ac:dyDescent="0.35">
      <c r="A25" s="12" t="s">
        <v>118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9" x14ac:dyDescent="0.35">
      <c r="A26" s="4">
        <v>16</v>
      </c>
      <c r="B26" s="4" t="s">
        <v>119</v>
      </c>
      <c r="C26" s="4" t="s">
        <v>29</v>
      </c>
      <c r="D26" s="4" t="s">
        <v>120</v>
      </c>
      <c r="E26" s="4" t="s">
        <v>121</v>
      </c>
      <c r="F26" s="4" t="s">
        <v>122</v>
      </c>
      <c r="G26" s="4">
        <v>3</v>
      </c>
      <c r="H26" s="4">
        <v>4</v>
      </c>
      <c r="I26" s="4">
        <f>IF(OR(G26="",H26=""),"",G26*H26)</f>
        <v>12</v>
      </c>
      <c r="J26" s="4" t="str">
        <f>IF(I26="","",IF(I26&lt;=4,"LOW",IF(I26&lt;=9,"MEDIUM",IF(I26&lt;=16,"HIGH","EXTREME"))))</f>
        <v>HIGH</v>
      </c>
      <c r="K26" s="4" t="s">
        <v>123</v>
      </c>
      <c r="L26" s="4" t="s">
        <v>55</v>
      </c>
      <c r="M26" s="4" t="s">
        <v>43</v>
      </c>
      <c r="N26" s="4" t="s">
        <v>36</v>
      </c>
      <c r="O26" s="4"/>
    </row>
    <row r="27" spans="1:15" ht="43.5" x14ac:dyDescent="0.35">
      <c r="A27" s="4">
        <v>17</v>
      </c>
      <c r="B27" s="4" t="s">
        <v>124</v>
      </c>
      <c r="C27" s="4" t="s">
        <v>29</v>
      </c>
      <c r="D27" s="4" t="s">
        <v>125</v>
      </c>
      <c r="E27" s="4" t="s">
        <v>126</v>
      </c>
      <c r="F27" s="4" t="s">
        <v>127</v>
      </c>
      <c r="G27" s="4">
        <v>2</v>
      </c>
      <c r="H27" s="4">
        <v>5</v>
      </c>
      <c r="I27" s="4">
        <f>IF(OR(G27="",H27=""),"",G27*H27)</f>
        <v>10</v>
      </c>
      <c r="J27" s="4" t="str">
        <f>IF(I27="","",IF(I27&lt;=4,"LOW",IF(I27&lt;=9,"MEDIUM",IF(I27&lt;=16,"HIGH","EXTREME"))))</f>
        <v>HIGH</v>
      </c>
      <c r="K27" s="4" t="s">
        <v>128</v>
      </c>
      <c r="L27" s="4" t="s">
        <v>49</v>
      </c>
      <c r="M27" s="4" t="s">
        <v>43</v>
      </c>
      <c r="N27" s="4" t="s">
        <v>36</v>
      </c>
      <c r="O27" s="4"/>
    </row>
    <row r="28" spans="1:15" x14ac:dyDescent="0.35">
      <c r="A28" s="4">
        <v>18</v>
      </c>
      <c r="B28" s="4" t="s">
        <v>129</v>
      </c>
      <c r="C28" s="4" t="s">
        <v>29</v>
      </c>
      <c r="D28" s="4" t="s">
        <v>130</v>
      </c>
      <c r="E28" s="4" t="s">
        <v>131</v>
      </c>
      <c r="F28" s="4" t="s">
        <v>132</v>
      </c>
      <c r="G28" s="4">
        <v>3</v>
      </c>
      <c r="H28" s="4">
        <v>3</v>
      </c>
      <c r="I28" s="4">
        <f>IF(OR(G28="",H28=""),"",G28*H28)</f>
        <v>9</v>
      </c>
      <c r="J28" s="4" t="str">
        <f>IF(I28="","",IF(I28&lt;=4,"LOW",IF(I28&lt;=9,"MEDIUM",IF(I28&lt;=16,"HIGH","EXTREME"))))</f>
        <v>MEDIUM</v>
      </c>
      <c r="K28" s="4" t="s">
        <v>133</v>
      </c>
      <c r="L28" s="4" t="s">
        <v>55</v>
      </c>
      <c r="M28" s="4" t="s">
        <v>35</v>
      </c>
      <c r="N28" s="4" t="s">
        <v>36</v>
      </c>
      <c r="O28" s="4"/>
    </row>
    <row r="29" spans="1:15" ht="29" x14ac:dyDescent="0.35">
      <c r="A29" s="4">
        <v>19</v>
      </c>
      <c r="B29" s="4" t="s">
        <v>134</v>
      </c>
      <c r="C29" s="4" t="s">
        <v>106</v>
      </c>
      <c r="D29" s="4" t="s">
        <v>135</v>
      </c>
      <c r="E29" s="4" t="s">
        <v>136</v>
      </c>
      <c r="F29" s="4" t="s">
        <v>137</v>
      </c>
      <c r="G29" s="4">
        <v>2</v>
      </c>
      <c r="H29" s="4">
        <v>4</v>
      </c>
      <c r="I29" s="4">
        <f>IF(OR(G29="",H29=""),"",G29*H29)</f>
        <v>8</v>
      </c>
      <c r="J29" s="4" t="str">
        <f>IF(I29="","",IF(I29&lt;=4,"LOW",IF(I29&lt;=9,"MEDIUM",IF(I29&lt;=16,"HIGH","EXTREME"))))</f>
        <v>MEDIUM</v>
      </c>
      <c r="K29" s="4" t="s">
        <v>138</v>
      </c>
      <c r="L29" s="4" t="s">
        <v>139</v>
      </c>
      <c r="M29" s="4" t="s">
        <v>43</v>
      </c>
      <c r="N29" s="4" t="s">
        <v>36</v>
      </c>
      <c r="O29" s="4"/>
    </row>
    <row r="30" spans="1:15" x14ac:dyDescent="0.35">
      <c r="A30" s="12" t="s">
        <v>140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29" x14ac:dyDescent="0.35">
      <c r="A31" s="4">
        <v>20</v>
      </c>
      <c r="B31" s="4" t="s">
        <v>141</v>
      </c>
      <c r="C31" s="4" t="s">
        <v>29</v>
      </c>
      <c r="D31" s="4" t="s">
        <v>142</v>
      </c>
      <c r="E31" s="4" t="s">
        <v>143</v>
      </c>
      <c r="F31" s="4" t="s">
        <v>144</v>
      </c>
      <c r="G31" s="4">
        <v>2</v>
      </c>
      <c r="H31" s="4">
        <v>5</v>
      </c>
      <c r="I31" s="4">
        <f>IF(OR(G31="",H31=""),"",G31*H31)</f>
        <v>10</v>
      </c>
      <c r="J31" s="4" t="str">
        <f>IF(I31="","",IF(I31&lt;=4,"LOW",IF(I31&lt;=9,"MEDIUM",IF(I31&lt;=16,"HIGH","EXTREME"))))</f>
        <v>HIGH</v>
      </c>
      <c r="K31" s="4" t="s">
        <v>145</v>
      </c>
      <c r="L31" s="4" t="s">
        <v>146</v>
      </c>
      <c r="M31" s="4" t="s">
        <v>35</v>
      </c>
      <c r="N31" s="4" t="s">
        <v>36</v>
      </c>
      <c r="O31" s="4"/>
    </row>
    <row r="32" spans="1:15" ht="29" x14ac:dyDescent="0.35">
      <c r="A32" s="4">
        <v>21</v>
      </c>
      <c r="B32" s="4" t="s">
        <v>147</v>
      </c>
      <c r="C32" s="4" t="s">
        <v>29</v>
      </c>
      <c r="D32" s="4" t="s">
        <v>148</v>
      </c>
      <c r="E32" s="4" t="s">
        <v>149</v>
      </c>
      <c r="F32" s="4" t="s">
        <v>150</v>
      </c>
      <c r="G32" s="4">
        <v>2</v>
      </c>
      <c r="H32" s="4">
        <v>5</v>
      </c>
      <c r="I32" s="4">
        <f>IF(OR(G32="",H32=""),"",G32*H32)</f>
        <v>10</v>
      </c>
      <c r="J32" s="4" t="str">
        <f>IF(I32="","",IF(I32&lt;=4,"LOW",IF(I32&lt;=9,"MEDIUM",IF(I32&lt;=16,"HIGH","EXTREME"))))</f>
        <v>HIGH</v>
      </c>
      <c r="K32" s="4" t="s">
        <v>151</v>
      </c>
      <c r="L32" s="4" t="s">
        <v>152</v>
      </c>
      <c r="M32" s="4" t="s">
        <v>35</v>
      </c>
      <c r="N32" s="4" t="s">
        <v>36</v>
      </c>
      <c r="O32" s="4"/>
    </row>
    <row r="33" spans="1:15" ht="29" x14ac:dyDescent="0.35">
      <c r="A33" s="4">
        <v>22</v>
      </c>
      <c r="B33" s="4" t="s">
        <v>153</v>
      </c>
      <c r="C33" s="4" t="s">
        <v>29</v>
      </c>
      <c r="D33" s="4" t="s">
        <v>154</v>
      </c>
      <c r="E33" s="4" t="s">
        <v>143</v>
      </c>
      <c r="F33" s="4" t="s">
        <v>155</v>
      </c>
      <c r="G33" s="4">
        <v>2</v>
      </c>
      <c r="H33" s="4">
        <v>5</v>
      </c>
      <c r="I33" s="4">
        <f>IF(OR(G33="",H33=""),"",G33*H33)</f>
        <v>10</v>
      </c>
      <c r="J33" s="4" t="str">
        <f>IF(I33="","",IF(I33&lt;=4,"LOW",IF(I33&lt;=9,"MEDIUM",IF(I33&lt;=16,"HIGH","EXTREME"))))</f>
        <v>HIGH</v>
      </c>
      <c r="K33" s="4" t="s">
        <v>156</v>
      </c>
      <c r="L33" s="4" t="s">
        <v>49</v>
      </c>
      <c r="M33" s="4" t="s">
        <v>43</v>
      </c>
      <c r="N33" s="4" t="s">
        <v>36</v>
      </c>
      <c r="O33" s="4"/>
    </row>
    <row r="34" spans="1:15" ht="29" x14ac:dyDescent="0.35">
      <c r="A34" s="4">
        <v>23</v>
      </c>
      <c r="B34" s="4" t="s">
        <v>157</v>
      </c>
      <c r="C34" s="4" t="s">
        <v>29</v>
      </c>
      <c r="D34" s="4" t="s">
        <v>158</v>
      </c>
      <c r="E34" s="4" t="s">
        <v>159</v>
      </c>
      <c r="F34" s="4" t="s">
        <v>160</v>
      </c>
      <c r="G34" s="4">
        <v>2</v>
      </c>
      <c r="H34" s="4">
        <v>5</v>
      </c>
      <c r="I34" s="4">
        <f>IF(OR(G34="",H34=""),"",G34*H34)</f>
        <v>10</v>
      </c>
      <c r="J34" s="4" t="str">
        <f>IF(I34="","",IF(I34&lt;=4,"LOW",IF(I34&lt;=9,"MEDIUM",IF(I34&lt;=16,"HIGH","EXTREME"))))</f>
        <v>HIGH</v>
      </c>
      <c r="K34" s="4" t="s">
        <v>161</v>
      </c>
      <c r="L34" s="4" t="s">
        <v>162</v>
      </c>
      <c r="M34" s="4" t="s">
        <v>35</v>
      </c>
      <c r="N34" s="4" t="s">
        <v>36</v>
      </c>
      <c r="O34" s="4"/>
    </row>
    <row r="35" spans="1:15" x14ac:dyDescent="0.35">
      <c r="A35" s="12" t="s">
        <v>163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29" x14ac:dyDescent="0.35">
      <c r="A36" s="4">
        <v>24</v>
      </c>
      <c r="B36" s="4" t="s">
        <v>164</v>
      </c>
      <c r="C36" s="4" t="s">
        <v>106</v>
      </c>
      <c r="D36" s="4" t="s">
        <v>165</v>
      </c>
      <c r="E36" s="4" t="s">
        <v>166</v>
      </c>
      <c r="F36" s="4" t="s">
        <v>167</v>
      </c>
      <c r="G36" s="4">
        <v>3</v>
      </c>
      <c r="H36" s="4">
        <v>5</v>
      </c>
      <c r="I36" s="4">
        <f t="shared" ref="I36:I42" si="2">IF(OR(G36="",H36=""),"",G36*H36)</f>
        <v>15</v>
      </c>
      <c r="J36" s="4" t="str">
        <f t="shared" ref="J36:J42" si="3">IF(I36="","",IF(I36&lt;=4,"LOW",IF(I36&lt;=9,"MEDIUM",IF(I36&lt;=16,"HIGH","EXTREME"))))</f>
        <v>HIGH</v>
      </c>
      <c r="K36" s="4" t="s">
        <v>168</v>
      </c>
      <c r="L36" s="4" t="s">
        <v>67</v>
      </c>
      <c r="M36" s="4" t="s">
        <v>35</v>
      </c>
      <c r="N36" s="4" t="s">
        <v>36</v>
      </c>
      <c r="O36" s="4"/>
    </row>
    <row r="37" spans="1:15" ht="29" x14ac:dyDescent="0.35">
      <c r="A37" s="4">
        <v>25</v>
      </c>
      <c r="B37" s="4" t="s">
        <v>169</v>
      </c>
      <c r="C37" s="4" t="s">
        <v>170</v>
      </c>
      <c r="D37" s="4" t="s">
        <v>171</v>
      </c>
      <c r="E37" s="4" t="s">
        <v>172</v>
      </c>
      <c r="F37" s="4" t="s">
        <v>173</v>
      </c>
      <c r="G37" s="4">
        <v>2</v>
      </c>
      <c r="H37" s="4">
        <v>5</v>
      </c>
      <c r="I37" s="4">
        <f t="shared" si="2"/>
        <v>10</v>
      </c>
      <c r="J37" s="4" t="str">
        <f t="shared" si="3"/>
        <v>HIGH</v>
      </c>
      <c r="K37" s="4" t="s">
        <v>174</v>
      </c>
      <c r="L37" s="4" t="s">
        <v>175</v>
      </c>
      <c r="M37" s="4" t="s">
        <v>176</v>
      </c>
      <c r="N37" s="4" t="s">
        <v>36</v>
      </c>
      <c r="O37" s="4"/>
    </row>
    <row r="38" spans="1:15" ht="29" x14ac:dyDescent="0.35">
      <c r="A38" s="4">
        <v>26</v>
      </c>
      <c r="B38" s="4" t="s">
        <v>177</v>
      </c>
      <c r="C38" s="4" t="s">
        <v>170</v>
      </c>
      <c r="D38" s="4" t="s">
        <v>178</v>
      </c>
      <c r="E38" s="4" t="s">
        <v>143</v>
      </c>
      <c r="F38" s="4" t="s">
        <v>179</v>
      </c>
      <c r="G38" s="4">
        <v>2</v>
      </c>
      <c r="H38" s="4">
        <v>5</v>
      </c>
      <c r="I38" s="4">
        <f t="shared" si="2"/>
        <v>10</v>
      </c>
      <c r="J38" s="4" t="str">
        <f t="shared" si="3"/>
        <v>HIGH</v>
      </c>
      <c r="K38" s="4" t="s">
        <v>180</v>
      </c>
      <c r="L38" s="4" t="s">
        <v>181</v>
      </c>
      <c r="M38" s="4" t="s">
        <v>176</v>
      </c>
      <c r="N38" s="4" t="s">
        <v>36</v>
      </c>
      <c r="O38" s="4"/>
    </row>
    <row r="39" spans="1:15" ht="29" x14ac:dyDescent="0.35">
      <c r="A39" s="4">
        <v>27</v>
      </c>
      <c r="B39" s="4" t="s">
        <v>182</v>
      </c>
      <c r="C39" s="4" t="s">
        <v>170</v>
      </c>
      <c r="D39" s="4" t="s">
        <v>183</v>
      </c>
      <c r="E39" s="4" t="s">
        <v>184</v>
      </c>
      <c r="F39" s="4" t="s">
        <v>185</v>
      </c>
      <c r="G39" s="4">
        <v>2</v>
      </c>
      <c r="H39" s="4">
        <v>5</v>
      </c>
      <c r="I39" s="4">
        <f t="shared" si="2"/>
        <v>10</v>
      </c>
      <c r="J39" s="4" t="str">
        <f t="shared" si="3"/>
        <v>HIGH</v>
      </c>
      <c r="K39" s="4" t="s">
        <v>186</v>
      </c>
      <c r="L39" s="4" t="s">
        <v>187</v>
      </c>
      <c r="M39" s="4" t="s">
        <v>35</v>
      </c>
      <c r="N39" s="4" t="s">
        <v>36</v>
      </c>
      <c r="O39" s="4"/>
    </row>
    <row r="40" spans="1:15" ht="29" x14ac:dyDescent="0.35">
      <c r="A40" s="4">
        <v>28</v>
      </c>
      <c r="B40" s="4" t="s">
        <v>188</v>
      </c>
      <c r="C40" s="4" t="s">
        <v>106</v>
      </c>
      <c r="D40" s="4" t="s">
        <v>189</v>
      </c>
      <c r="E40" s="4" t="s">
        <v>190</v>
      </c>
      <c r="F40" s="4" t="s">
        <v>191</v>
      </c>
      <c r="G40" s="4">
        <v>3</v>
      </c>
      <c r="H40" s="4">
        <v>4</v>
      </c>
      <c r="I40" s="4">
        <f t="shared" si="2"/>
        <v>12</v>
      </c>
      <c r="J40" s="4" t="str">
        <f t="shared" si="3"/>
        <v>HIGH</v>
      </c>
      <c r="K40" s="4" t="s">
        <v>192</v>
      </c>
      <c r="L40" s="4" t="s">
        <v>55</v>
      </c>
      <c r="M40" s="4" t="s">
        <v>35</v>
      </c>
      <c r="N40" s="4" t="s">
        <v>36</v>
      </c>
      <c r="O40" s="4"/>
    </row>
    <row r="41" spans="1:15" ht="29" x14ac:dyDescent="0.35">
      <c r="A41" s="4">
        <v>29</v>
      </c>
      <c r="B41" s="4" t="s">
        <v>193</v>
      </c>
      <c r="C41" s="4" t="s">
        <v>29</v>
      </c>
      <c r="D41" s="4" t="s">
        <v>194</v>
      </c>
      <c r="E41" s="4" t="s">
        <v>195</v>
      </c>
      <c r="F41" s="4" t="s">
        <v>196</v>
      </c>
      <c r="G41" s="4">
        <v>3</v>
      </c>
      <c r="H41" s="4">
        <v>5</v>
      </c>
      <c r="I41" s="4">
        <f t="shared" si="2"/>
        <v>15</v>
      </c>
      <c r="J41" s="4" t="str">
        <f t="shared" si="3"/>
        <v>HIGH</v>
      </c>
      <c r="K41" s="4" t="s">
        <v>197</v>
      </c>
      <c r="L41" s="4" t="s">
        <v>198</v>
      </c>
      <c r="M41" s="4" t="s">
        <v>43</v>
      </c>
      <c r="N41" s="4" t="s">
        <v>36</v>
      </c>
      <c r="O41" s="4"/>
    </row>
    <row r="42" spans="1:15" ht="29" x14ac:dyDescent="0.35">
      <c r="A42" s="4">
        <v>30</v>
      </c>
      <c r="B42" s="4" t="s">
        <v>199</v>
      </c>
      <c r="C42" s="4" t="s">
        <v>106</v>
      </c>
      <c r="D42" s="4" t="s">
        <v>200</v>
      </c>
      <c r="E42" s="4" t="s">
        <v>201</v>
      </c>
      <c r="F42" s="4" t="s">
        <v>202</v>
      </c>
      <c r="G42" s="4">
        <v>2</v>
      </c>
      <c r="H42" s="4">
        <v>5</v>
      </c>
      <c r="I42" s="4">
        <f t="shared" si="2"/>
        <v>10</v>
      </c>
      <c r="J42" s="4" t="str">
        <f t="shared" si="3"/>
        <v>HIGH</v>
      </c>
      <c r="K42" s="4" t="s">
        <v>203</v>
      </c>
      <c r="L42" s="4" t="s">
        <v>34</v>
      </c>
      <c r="M42" s="4" t="s">
        <v>43</v>
      </c>
      <c r="N42" s="4" t="s">
        <v>36</v>
      </c>
      <c r="O42" s="4"/>
    </row>
    <row r="44" spans="1:15" x14ac:dyDescent="0.35">
      <c r="A44" s="16" t="s">
        <v>204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x14ac:dyDescent="0.3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</sheetData>
  <autoFilter ref="A6:O42" xr:uid="{00000000-0009-0000-0000-000000000000}"/>
  <mergeCells count="8">
    <mergeCell ref="A1:O1"/>
    <mergeCell ref="A44:O45"/>
    <mergeCell ref="A30:O30"/>
    <mergeCell ref="A35:O35"/>
    <mergeCell ref="A7:O7"/>
    <mergeCell ref="A25:O25"/>
    <mergeCell ref="A20:O20"/>
    <mergeCell ref="A13:O13"/>
  </mergeCells>
  <conditionalFormatting sqref="J7:J42">
    <cfRule type="expression" dxfId="7" priority="1">
      <formula>J7="LOW"</formula>
    </cfRule>
    <cfRule type="expression" dxfId="6" priority="2">
      <formula>J7="MEDIUM"</formula>
    </cfRule>
    <cfRule type="expression" dxfId="5" priority="3">
      <formula>J7="HIGH"</formula>
    </cfRule>
    <cfRule type="expression" dxfId="4" priority="4">
      <formula>J7="EXTREME"</formula>
    </cfRule>
  </conditionalFormatting>
  <dataValidations count="3">
    <dataValidation type="list" allowBlank="1" sqref="C7:C70" xr:uid="{00000000-0002-0000-0000-000000000000}">
      <formula1>"Normal,Abnormal,Emergency"</formula1>
    </dataValidation>
    <dataValidation type="list" allowBlank="1" sqref="G7:H70" xr:uid="{00000000-0002-0000-0000-000001000000}">
      <formula1>"1,2,3,4,5"</formula1>
    </dataValidation>
    <dataValidation type="list" allowBlank="1" sqref="N7:N70" xr:uid="{00000000-0002-0000-0000-000003000000}">
      <formula1>"Open,On Progress,Closed,Not Started"</formula1>
    </dataValidation>
  </dataValidations>
  <pageMargins left="0.75" right="0.75" top="1" bottom="1" header="0.5" footer="0.5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2" customWidth="1"/>
    <col min="2" max="2" width="30" customWidth="1"/>
    <col min="3" max="3" width="55" customWidth="1"/>
    <col min="4" max="4" width="3" customWidth="1"/>
    <col min="5" max="5" width="20" customWidth="1"/>
    <col min="6" max="6" width="18" customWidth="1"/>
    <col min="7" max="7" width="45" customWidth="1"/>
  </cols>
  <sheetData>
    <row r="1" spans="1:10" ht="19.5" x14ac:dyDescent="0.45">
      <c r="A1" s="18" t="s">
        <v>205</v>
      </c>
      <c r="B1" s="15"/>
      <c r="C1" s="15"/>
      <c r="D1" s="15"/>
      <c r="E1" s="15"/>
      <c r="F1" s="15"/>
      <c r="G1" s="15"/>
    </row>
    <row r="3" spans="1:10" x14ac:dyDescent="0.35">
      <c r="A3" s="5" t="s">
        <v>206</v>
      </c>
      <c r="E3" s="5" t="s">
        <v>207</v>
      </c>
    </row>
    <row r="4" spans="1:10" x14ac:dyDescent="0.35">
      <c r="A4" s="4">
        <v>1</v>
      </c>
      <c r="B4" s="4" t="s">
        <v>208</v>
      </c>
      <c r="C4" s="4" t="s">
        <v>209</v>
      </c>
      <c r="E4" s="6" t="s">
        <v>210</v>
      </c>
      <c r="F4" s="6">
        <v>1</v>
      </c>
      <c r="G4" s="6">
        <v>2</v>
      </c>
      <c r="H4" s="6">
        <v>3</v>
      </c>
      <c r="I4" s="6">
        <v>4</v>
      </c>
      <c r="J4" s="6">
        <v>5</v>
      </c>
    </row>
    <row r="5" spans="1:10" x14ac:dyDescent="0.35">
      <c r="A5" s="4">
        <v>2</v>
      </c>
      <c r="B5" s="4" t="s">
        <v>211</v>
      </c>
      <c r="C5" s="4" t="s">
        <v>212</v>
      </c>
      <c r="E5" s="6">
        <v>5</v>
      </c>
      <c r="F5" s="7">
        <v>5</v>
      </c>
      <c r="G5" s="8">
        <v>10</v>
      </c>
      <c r="H5" s="8">
        <v>15</v>
      </c>
      <c r="I5" s="9">
        <v>20</v>
      </c>
      <c r="J5" s="9">
        <v>25</v>
      </c>
    </row>
    <row r="6" spans="1:10" x14ac:dyDescent="0.35">
      <c r="A6" s="4">
        <v>3</v>
      </c>
      <c r="B6" s="4" t="s">
        <v>213</v>
      </c>
      <c r="C6" s="4" t="s">
        <v>214</v>
      </c>
      <c r="E6" s="6">
        <v>4</v>
      </c>
      <c r="F6" s="10">
        <v>4</v>
      </c>
      <c r="G6" s="7">
        <v>8</v>
      </c>
      <c r="H6" s="8">
        <v>12</v>
      </c>
      <c r="I6" s="8">
        <v>16</v>
      </c>
      <c r="J6" s="9">
        <v>20</v>
      </c>
    </row>
    <row r="7" spans="1:10" x14ac:dyDescent="0.35">
      <c r="A7" s="4">
        <v>4</v>
      </c>
      <c r="B7" s="4" t="s">
        <v>215</v>
      </c>
      <c r="C7" s="4" t="s">
        <v>216</v>
      </c>
      <c r="E7" s="6">
        <v>3</v>
      </c>
      <c r="F7" s="10">
        <v>3</v>
      </c>
      <c r="G7" s="7">
        <v>6</v>
      </c>
      <c r="H7" s="7">
        <v>9</v>
      </c>
      <c r="I7" s="8">
        <v>12</v>
      </c>
      <c r="J7" s="8">
        <v>15</v>
      </c>
    </row>
    <row r="8" spans="1:10" x14ac:dyDescent="0.35">
      <c r="A8" s="4">
        <v>5</v>
      </c>
      <c r="B8" s="4" t="s">
        <v>217</v>
      </c>
      <c r="C8" s="4" t="s">
        <v>218</v>
      </c>
      <c r="E8" s="6">
        <v>2</v>
      </c>
      <c r="F8" s="10">
        <v>2</v>
      </c>
      <c r="G8" s="10">
        <v>4</v>
      </c>
      <c r="H8" s="7">
        <v>6</v>
      </c>
      <c r="I8" s="7">
        <v>8</v>
      </c>
      <c r="J8" s="8">
        <v>10</v>
      </c>
    </row>
    <row r="9" spans="1:10" x14ac:dyDescent="0.35">
      <c r="E9" s="6">
        <v>1</v>
      </c>
      <c r="F9" s="10">
        <v>1</v>
      </c>
      <c r="G9" s="10">
        <v>2</v>
      </c>
      <c r="H9" s="10">
        <v>3</v>
      </c>
      <c r="I9" s="10">
        <v>4</v>
      </c>
      <c r="J9" s="7">
        <v>5</v>
      </c>
    </row>
    <row r="11" spans="1:10" x14ac:dyDescent="0.35">
      <c r="A11" s="5" t="s">
        <v>219</v>
      </c>
    </row>
    <row r="12" spans="1:10" x14ac:dyDescent="0.35">
      <c r="A12" s="4">
        <v>1</v>
      </c>
      <c r="B12" s="4" t="s">
        <v>220</v>
      </c>
      <c r="C12" s="4" t="s">
        <v>221</v>
      </c>
      <c r="E12" s="5" t="s">
        <v>222</v>
      </c>
    </row>
    <row r="13" spans="1:10" x14ac:dyDescent="0.35">
      <c r="A13" s="4">
        <v>2</v>
      </c>
      <c r="B13" s="4" t="s">
        <v>223</v>
      </c>
      <c r="C13" s="4" t="s">
        <v>224</v>
      </c>
      <c r="E13" s="4" t="s">
        <v>225</v>
      </c>
      <c r="F13" s="11" t="s">
        <v>226</v>
      </c>
      <c r="G13" s="4" t="s">
        <v>227</v>
      </c>
    </row>
    <row r="14" spans="1:10" x14ac:dyDescent="0.35">
      <c r="A14" s="4">
        <v>3</v>
      </c>
      <c r="B14" s="4" t="s">
        <v>228</v>
      </c>
      <c r="C14" s="4" t="s">
        <v>229</v>
      </c>
      <c r="E14" s="4" t="s">
        <v>230</v>
      </c>
      <c r="F14" s="11" t="s">
        <v>231</v>
      </c>
      <c r="G14" s="4" t="s">
        <v>232</v>
      </c>
    </row>
    <row r="15" spans="1:10" x14ac:dyDescent="0.35">
      <c r="A15" s="4">
        <v>4</v>
      </c>
      <c r="B15" s="4" t="s">
        <v>233</v>
      </c>
      <c r="C15" s="4" t="s">
        <v>234</v>
      </c>
      <c r="E15" s="4" t="s">
        <v>235</v>
      </c>
      <c r="F15" s="11" t="s">
        <v>236</v>
      </c>
      <c r="G15" s="4" t="s">
        <v>237</v>
      </c>
    </row>
    <row r="16" spans="1:10" x14ac:dyDescent="0.35">
      <c r="A16" s="4">
        <v>5</v>
      </c>
      <c r="B16" s="4" t="s">
        <v>238</v>
      </c>
      <c r="C16" s="4" t="s">
        <v>239</v>
      </c>
      <c r="E16" s="4" t="s">
        <v>240</v>
      </c>
      <c r="F16" s="11" t="s">
        <v>241</v>
      </c>
      <c r="G16" s="4" t="s">
        <v>242</v>
      </c>
    </row>
    <row r="20" spans="1:7" x14ac:dyDescent="0.35">
      <c r="A20" s="17" t="s">
        <v>243</v>
      </c>
      <c r="B20" s="15"/>
      <c r="C20" s="15"/>
      <c r="D20" s="15"/>
      <c r="E20" s="15"/>
      <c r="F20" s="15"/>
      <c r="G20" s="15"/>
    </row>
    <row r="21" spans="1:7" x14ac:dyDescent="0.35">
      <c r="A21" s="15"/>
      <c r="B21" s="15"/>
      <c r="C21" s="15"/>
      <c r="D21" s="15"/>
      <c r="E21" s="15"/>
      <c r="F21" s="15"/>
      <c r="G21" s="15"/>
    </row>
  </sheetData>
  <mergeCells count="2">
    <mergeCell ref="A20:G21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HIRADC Laboratorium</vt:lpstr>
      <vt:lpstr>Level Risk</vt:lpstr>
      <vt:lpstr>'HIRADC Laboratorium'!Print_Titles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Digital Marketing</cp:lastModifiedBy>
  <dcterms:created xsi:type="dcterms:W3CDTF">2026-08-28T05:02:57Z</dcterms:created>
  <dcterms:modified xsi:type="dcterms:W3CDTF">2026-08-28T08:35:29Z</dcterms:modified>
</cp:coreProperties>
</file>